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26820" windowHeight="12150"/>
  </bookViews>
  <sheets>
    <sheet name="Sheet1" sheetId="1" r:id="rId1"/>
    <sheet name="Sheet2" sheetId="2" r:id="rId2"/>
    <sheet name="Sheet3" sheetId="3" r:id="rId3"/>
  </sheets>
  <definedNames>
    <definedName name="_xlnm._FilterDatabase" localSheetId="0" hidden="1">Sheet1!$B$1:$D$3762</definedName>
  </definedNames>
  <calcPr calcId="145621"/>
</workbook>
</file>

<file path=xl/calcChain.xml><?xml version="1.0" encoding="utf-8"?>
<calcChain xmlns="http://schemas.openxmlformats.org/spreadsheetml/2006/main">
  <c r="E3" i="1" l="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419"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601" i="1"/>
  <c r="E602" i="1"/>
  <c r="E603" i="1"/>
  <c r="E604" i="1"/>
  <c r="E605" i="1"/>
  <c r="E606" i="1"/>
  <c r="E607" i="1"/>
  <c r="E608" i="1"/>
  <c r="E609" i="1"/>
  <c r="E610" i="1"/>
  <c r="E611" i="1"/>
  <c r="E612" i="1"/>
  <c r="E613" i="1"/>
  <c r="E614" i="1"/>
  <c r="E615" i="1"/>
  <c r="E616" i="1"/>
  <c r="E617" i="1"/>
  <c r="E618" i="1"/>
  <c r="E619" i="1"/>
  <c r="E620" i="1"/>
  <c r="E621" i="1"/>
  <c r="E622" i="1"/>
  <c r="E623" i="1"/>
  <c r="E624" i="1"/>
  <c r="E625" i="1"/>
  <c r="E626" i="1"/>
  <c r="E627" i="1"/>
  <c r="E628" i="1"/>
  <c r="E629" i="1"/>
  <c r="E630" i="1"/>
  <c r="E631" i="1"/>
  <c r="E632" i="1"/>
  <c r="E633" i="1"/>
  <c r="E634" i="1"/>
  <c r="E635" i="1"/>
  <c r="E636" i="1"/>
  <c r="E637" i="1"/>
  <c r="E638" i="1"/>
  <c r="E639" i="1"/>
  <c r="E640" i="1"/>
  <c r="E641" i="1"/>
  <c r="E642" i="1"/>
  <c r="E643" i="1"/>
  <c r="E644" i="1"/>
  <c r="E645" i="1"/>
  <c r="E646" i="1"/>
  <c r="E647" i="1"/>
  <c r="E648" i="1"/>
  <c r="E649" i="1"/>
  <c r="E650" i="1"/>
  <c r="E651" i="1"/>
  <c r="E652" i="1"/>
  <c r="E653" i="1"/>
  <c r="E654" i="1"/>
  <c r="E655" i="1"/>
  <c r="E656" i="1"/>
  <c r="E657" i="1"/>
  <c r="E658" i="1"/>
  <c r="E659" i="1"/>
  <c r="E660" i="1"/>
  <c r="E661" i="1"/>
  <c r="E662" i="1"/>
  <c r="E663" i="1"/>
  <c r="E664" i="1"/>
  <c r="E665" i="1"/>
  <c r="E666" i="1"/>
  <c r="E667" i="1"/>
  <c r="E668" i="1"/>
  <c r="E669" i="1"/>
  <c r="E670" i="1"/>
  <c r="E671" i="1"/>
  <c r="E672" i="1"/>
  <c r="E673" i="1"/>
  <c r="E674" i="1"/>
  <c r="E675" i="1"/>
  <c r="E676" i="1"/>
  <c r="E677" i="1"/>
  <c r="E678" i="1"/>
  <c r="E679" i="1"/>
  <c r="E680" i="1"/>
  <c r="E681" i="1"/>
  <c r="E682" i="1"/>
  <c r="E683" i="1"/>
  <c r="E684" i="1"/>
  <c r="E685" i="1"/>
  <c r="E686" i="1"/>
  <c r="E687" i="1"/>
  <c r="E688" i="1"/>
  <c r="E689" i="1"/>
  <c r="E690" i="1"/>
  <c r="E691" i="1"/>
  <c r="E692" i="1"/>
  <c r="E693" i="1"/>
  <c r="E694" i="1"/>
  <c r="E695" i="1"/>
  <c r="E696" i="1"/>
  <c r="E697" i="1"/>
  <c r="E698" i="1"/>
  <c r="E699" i="1"/>
  <c r="E700" i="1"/>
  <c r="E701" i="1"/>
  <c r="E702" i="1"/>
  <c r="E703" i="1"/>
  <c r="E704" i="1"/>
  <c r="E705" i="1"/>
  <c r="E706" i="1"/>
  <c r="E707" i="1"/>
  <c r="E708" i="1"/>
  <c r="E709" i="1"/>
  <c r="E710" i="1"/>
  <c r="E711" i="1"/>
  <c r="E712" i="1"/>
  <c r="E713" i="1"/>
  <c r="E714" i="1"/>
  <c r="E715" i="1"/>
  <c r="E716" i="1"/>
  <c r="E717" i="1"/>
  <c r="E718" i="1"/>
  <c r="E719" i="1"/>
  <c r="E720" i="1"/>
  <c r="E721" i="1"/>
  <c r="E722" i="1"/>
  <c r="E723" i="1"/>
  <c r="E724" i="1"/>
  <c r="E725" i="1"/>
  <c r="E726" i="1"/>
  <c r="E727" i="1"/>
  <c r="E728" i="1"/>
  <c r="E729" i="1"/>
  <c r="E730" i="1"/>
  <c r="E731" i="1"/>
  <c r="E732" i="1"/>
  <c r="E733" i="1"/>
  <c r="E734" i="1"/>
  <c r="E735" i="1"/>
  <c r="E736" i="1"/>
  <c r="E737" i="1"/>
  <c r="E738" i="1"/>
  <c r="E739" i="1"/>
  <c r="E740" i="1"/>
  <c r="E741" i="1"/>
  <c r="E742" i="1"/>
  <c r="E743" i="1"/>
  <c r="E744" i="1"/>
  <c r="E745" i="1"/>
  <c r="E746" i="1"/>
  <c r="E747" i="1"/>
  <c r="E748" i="1"/>
  <c r="E749" i="1"/>
  <c r="E750" i="1"/>
  <c r="E751" i="1"/>
  <c r="E752" i="1"/>
  <c r="E753" i="1"/>
  <c r="E754" i="1"/>
  <c r="E755" i="1"/>
  <c r="E756" i="1"/>
  <c r="E757" i="1"/>
  <c r="E758" i="1"/>
  <c r="E759" i="1"/>
  <c r="E760" i="1"/>
  <c r="E761" i="1"/>
  <c r="E762" i="1"/>
  <c r="E763" i="1"/>
  <c r="E764" i="1"/>
  <c r="E765" i="1"/>
  <c r="E766" i="1"/>
  <c r="E767" i="1"/>
  <c r="E768" i="1"/>
  <c r="E769" i="1"/>
  <c r="E770" i="1"/>
  <c r="E771" i="1"/>
  <c r="E772" i="1"/>
  <c r="E773" i="1"/>
  <c r="E774" i="1"/>
  <c r="E775" i="1"/>
  <c r="E776" i="1"/>
  <c r="E777" i="1"/>
  <c r="E778" i="1"/>
  <c r="E779" i="1"/>
  <c r="E780" i="1"/>
  <c r="E781" i="1"/>
  <c r="E782" i="1"/>
  <c r="E783" i="1"/>
  <c r="E784" i="1"/>
  <c r="E785" i="1"/>
  <c r="E786" i="1"/>
  <c r="E787" i="1"/>
  <c r="E788" i="1"/>
  <c r="E789" i="1"/>
  <c r="E790" i="1"/>
  <c r="E791" i="1"/>
  <c r="E792" i="1"/>
  <c r="E793" i="1"/>
  <c r="E794" i="1"/>
  <c r="E795" i="1"/>
  <c r="E796" i="1"/>
  <c r="E797" i="1"/>
  <c r="E798" i="1"/>
  <c r="E799" i="1"/>
  <c r="E800" i="1"/>
  <c r="E801" i="1"/>
  <c r="E802" i="1"/>
  <c r="E803" i="1"/>
  <c r="E804" i="1"/>
  <c r="E805" i="1"/>
  <c r="E806" i="1"/>
  <c r="E807" i="1"/>
  <c r="E808" i="1"/>
  <c r="E809" i="1"/>
  <c r="E810" i="1"/>
  <c r="E811" i="1"/>
  <c r="E812" i="1"/>
  <c r="E813" i="1"/>
  <c r="E814" i="1"/>
  <c r="E815" i="1"/>
  <c r="E816" i="1"/>
  <c r="E817" i="1"/>
  <c r="E818" i="1"/>
  <c r="E819" i="1"/>
  <c r="E820" i="1"/>
  <c r="E821" i="1"/>
  <c r="E822" i="1"/>
  <c r="E823" i="1"/>
  <c r="E824" i="1"/>
  <c r="E825" i="1"/>
  <c r="E826" i="1"/>
  <c r="E827" i="1"/>
  <c r="E828" i="1"/>
  <c r="E829" i="1"/>
  <c r="E830" i="1"/>
  <c r="E831" i="1"/>
  <c r="E832" i="1"/>
  <c r="E833" i="1"/>
  <c r="E834" i="1"/>
  <c r="E835" i="1"/>
  <c r="E836" i="1"/>
  <c r="E837" i="1"/>
  <c r="E838" i="1"/>
  <c r="E839" i="1"/>
  <c r="E840" i="1"/>
  <c r="E841" i="1"/>
  <c r="E842" i="1"/>
  <c r="E843" i="1"/>
  <c r="E844" i="1"/>
  <c r="E845" i="1"/>
  <c r="E846" i="1"/>
  <c r="E847" i="1"/>
  <c r="E848" i="1"/>
  <c r="E849" i="1"/>
  <c r="E850" i="1"/>
  <c r="E851" i="1"/>
  <c r="E852" i="1"/>
  <c r="E853" i="1"/>
  <c r="E854" i="1"/>
  <c r="E855" i="1"/>
  <c r="E856" i="1"/>
  <c r="E857" i="1"/>
  <c r="E858" i="1"/>
  <c r="E859" i="1"/>
  <c r="E860" i="1"/>
  <c r="E861" i="1"/>
  <c r="E862" i="1"/>
  <c r="E863" i="1"/>
  <c r="E864" i="1"/>
  <c r="E865" i="1"/>
  <c r="E866" i="1"/>
  <c r="E867" i="1"/>
  <c r="E868" i="1"/>
  <c r="E869" i="1"/>
  <c r="E870" i="1"/>
  <c r="E871" i="1"/>
  <c r="E872" i="1"/>
  <c r="E873" i="1"/>
  <c r="E874" i="1"/>
  <c r="E875" i="1"/>
  <c r="E876" i="1"/>
  <c r="E877" i="1"/>
  <c r="E878" i="1"/>
  <c r="E879" i="1"/>
  <c r="E880" i="1"/>
  <c r="E881" i="1"/>
  <c r="E882" i="1"/>
  <c r="E883" i="1"/>
  <c r="E884" i="1"/>
  <c r="E885" i="1"/>
  <c r="E886" i="1"/>
  <c r="E887" i="1"/>
  <c r="E888" i="1"/>
  <c r="E889" i="1"/>
  <c r="E890" i="1"/>
  <c r="E891" i="1"/>
  <c r="E892" i="1"/>
  <c r="E893" i="1"/>
  <c r="E894" i="1"/>
  <c r="E895" i="1"/>
  <c r="E896" i="1"/>
  <c r="E897" i="1"/>
  <c r="E898" i="1"/>
  <c r="E899" i="1"/>
  <c r="E900" i="1"/>
  <c r="E901" i="1"/>
  <c r="E902" i="1"/>
  <c r="E903" i="1"/>
  <c r="E904" i="1"/>
  <c r="E905" i="1"/>
  <c r="E906" i="1"/>
  <c r="E907" i="1"/>
  <c r="E908" i="1"/>
  <c r="E909" i="1"/>
  <c r="E910" i="1"/>
  <c r="E911" i="1"/>
  <c r="E912" i="1"/>
  <c r="E913" i="1"/>
  <c r="E914" i="1"/>
  <c r="E915" i="1"/>
  <c r="E916" i="1"/>
  <c r="E917" i="1"/>
  <c r="E918" i="1"/>
  <c r="E919" i="1"/>
  <c r="E920" i="1"/>
  <c r="E921" i="1"/>
  <c r="E922" i="1"/>
  <c r="E923" i="1"/>
  <c r="E924" i="1"/>
  <c r="E925" i="1"/>
  <c r="E926" i="1"/>
  <c r="E927" i="1"/>
  <c r="E928" i="1"/>
  <c r="E929" i="1"/>
  <c r="E930" i="1"/>
  <c r="E931" i="1"/>
  <c r="E932" i="1"/>
  <c r="E933" i="1"/>
  <c r="E934" i="1"/>
  <c r="E935" i="1"/>
  <c r="E936" i="1"/>
  <c r="E937" i="1"/>
  <c r="E938" i="1"/>
  <c r="E939" i="1"/>
  <c r="E940" i="1"/>
  <c r="E941" i="1"/>
  <c r="E942" i="1"/>
  <c r="E943" i="1"/>
  <c r="E944" i="1"/>
  <c r="E945" i="1"/>
  <c r="E946" i="1"/>
  <c r="E947" i="1"/>
  <c r="E948" i="1"/>
  <c r="E949" i="1"/>
  <c r="E950" i="1"/>
  <c r="E951" i="1"/>
  <c r="E952" i="1"/>
  <c r="E953" i="1"/>
  <c r="E954" i="1"/>
  <c r="E955" i="1"/>
  <c r="E956" i="1"/>
  <c r="E957" i="1"/>
  <c r="E958" i="1"/>
  <c r="E959" i="1"/>
  <c r="E960" i="1"/>
  <c r="E961" i="1"/>
  <c r="E962" i="1"/>
  <c r="E963" i="1"/>
  <c r="E964" i="1"/>
  <c r="E965" i="1"/>
  <c r="E966" i="1"/>
  <c r="E967" i="1"/>
  <c r="E968" i="1"/>
  <c r="E969" i="1"/>
  <c r="E970" i="1"/>
  <c r="E971" i="1"/>
  <c r="E972" i="1"/>
  <c r="E973" i="1"/>
  <c r="E974" i="1"/>
  <c r="E975" i="1"/>
  <c r="E976" i="1"/>
  <c r="E977" i="1"/>
  <c r="E978" i="1"/>
  <c r="E979" i="1"/>
  <c r="E980" i="1"/>
  <c r="E981" i="1"/>
  <c r="E982" i="1"/>
  <c r="E983" i="1"/>
  <c r="E984" i="1"/>
  <c r="E985" i="1"/>
  <c r="E986" i="1"/>
  <c r="E987" i="1"/>
  <c r="E988" i="1"/>
  <c r="E989" i="1"/>
  <c r="E990" i="1"/>
  <c r="E991" i="1"/>
  <c r="E992" i="1"/>
  <c r="E993" i="1"/>
  <c r="E994" i="1"/>
  <c r="E995" i="1"/>
  <c r="E996" i="1"/>
  <c r="E997" i="1"/>
  <c r="E998" i="1"/>
  <c r="E999" i="1"/>
  <c r="E1000" i="1"/>
  <c r="E1001" i="1"/>
  <c r="E1002" i="1"/>
  <c r="E1003" i="1"/>
  <c r="E1004" i="1"/>
  <c r="E1005" i="1"/>
  <c r="E1006" i="1"/>
  <c r="E1007" i="1"/>
  <c r="E1008" i="1"/>
  <c r="E1009" i="1"/>
  <c r="E1010" i="1"/>
  <c r="E1011" i="1"/>
  <c r="E1012" i="1"/>
  <c r="E1013" i="1"/>
  <c r="E1014" i="1"/>
  <c r="E1015" i="1"/>
  <c r="E1016" i="1"/>
  <c r="E1017" i="1"/>
  <c r="E1018" i="1"/>
  <c r="E1019" i="1"/>
  <c r="E1020" i="1"/>
  <c r="E1021" i="1"/>
  <c r="E1022" i="1"/>
  <c r="E1023" i="1"/>
  <c r="E1024" i="1"/>
  <c r="E1025" i="1"/>
  <c r="E1026" i="1"/>
  <c r="E1027" i="1"/>
  <c r="E1028" i="1"/>
  <c r="E1029" i="1"/>
  <c r="E1030" i="1"/>
  <c r="E1031" i="1"/>
  <c r="E1032" i="1"/>
  <c r="E1033" i="1"/>
  <c r="E1034" i="1"/>
  <c r="E1035" i="1"/>
  <c r="E1036" i="1"/>
  <c r="E1037" i="1"/>
  <c r="E1038" i="1"/>
  <c r="E1039" i="1"/>
  <c r="E1040" i="1"/>
  <c r="E1041" i="1"/>
  <c r="E1042" i="1"/>
  <c r="E1043" i="1"/>
  <c r="E1044" i="1"/>
  <c r="E1045" i="1"/>
  <c r="E1046" i="1"/>
  <c r="E1047" i="1"/>
  <c r="E1048" i="1"/>
  <c r="E1049" i="1"/>
  <c r="E1050" i="1"/>
  <c r="E1051" i="1"/>
  <c r="E1052" i="1"/>
  <c r="E1053" i="1"/>
  <c r="E1054" i="1"/>
  <c r="E1055" i="1"/>
  <c r="E1056" i="1"/>
  <c r="E1057" i="1"/>
  <c r="E1058" i="1"/>
  <c r="E1059" i="1"/>
  <c r="E1060" i="1"/>
  <c r="E1061" i="1"/>
  <c r="E1062" i="1"/>
  <c r="E1063" i="1"/>
  <c r="E1064" i="1"/>
  <c r="E1065" i="1"/>
  <c r="E1066" i="1"/>
  <c r="E1067" i="1"/>
  <c r="E1068" i="1"/>
  <c r="E1069" i="1"/>
  <c r="E1070" i="1"/>
  <c r="E1071" i="1"/>
  <c r="E1072" i="1"/>
  <c r="E1073" i="1"/>
  <c r="E1074" i="1"/>
  <c r="E1075" i="1"/>
  <c r="E1076" i="1"/>
  <c r="E1077" i="1"/>
  <c r="E1078" i="1"/>
  <c r="E1079" i="1"/>
  <c r="E1080" i="1"/>
  <c r="E1081" i="1"/>
  <c r="E1082" i="1"/>
  <c r="E1083" i="1"/>
  <c r="E1084" i="1"/>
  <c r="E1085" i="1"/>
  <c r="E1086" i="1"/>
  <c r="E1087" i="1"/>
  <c r="E1088" i="1"/>
  <c r="E1089" i="1"/>
  <c r="E1090" i="1"/>
  <c r="E1091" i="1"/>
  <c r="E1092" i="1"/>
  <c r="E1093" i="1"/>
  <c r="E1094" i="1"/>
  <c r="E1095" i="1"/>
  <c r="E1096" i="1"/>
  <c r="E1097" i="1"/>
  <c r="E1098" i="1"/>
  <c r="E1099" i="1"/>
  <c r="E1100" i="1"/>
  <c r="E1101" i="1"/>
  <c r="E1102" i="1"/>
  <c r="E1103" i="1"/>
  <c r="E1104" i="1"/>
  <c r="E1105" i="1"/>
  <c r="E1106" i="1"/>
  <c r="E1107" i="1"/>
  <c r="E1108" i="1"/>
  <c r="E1109" i="1"/>
  <c r="E1110" i="1"/>
  <c r="E1111" i="1"/>
  <c r="E1112" i="1"/>
  <c r="E1113" i="1"/>
  <c r="E1114" i="1"/>
  <c r="E1115" i="1"/>
  <c r="E1116" i="1"/>
  <c r="E1117" i="1"/>
  <c r="E1118" i="1"/>
  <c r="E1119" i="1"/>
  <c r="E1120" i="1"/>
  <c r="E1121" i="1"/>
  <c r="E1122" i="1"/>
  <c r="E1123" i="1"/>
  <c r="E1124" i="1"/>
  <c r="E1125" i="1"/>
  <c r="E1126" i="1"/>
  <c r="E1127" i="1"/>
  <c r="E1128" i="1"/>
  <c r="E1129" i="1"/>
  <c r="E1130" i="1"/>
  <c r="E1131" i="1"/>
  <c r="E1132" i="1"/>
  <c r="E1133" i="1"/>
  <c r="E1134" i="1"/>
  <c r="E1135" i="1"/>
  <c r="E1136" i="1"/>
  <c r="E1137" i="1"/>
  <c r="E1138" i="1"/>
  <c r="E1139" i="1"/>
  <c r="E1140" i="1"/>
  <c r="E1141" i="1"/>
  <c r="E1142" i="1"/>
  <c r="E1143" i="1"/>
  <c r="E1144" i="1"/>
  <c r="E1145" i="1"/>
  <c r="E1146" i="1"/>
  <c r="E1147" i="1"/>
  <c r="E1148" i="1"/>
  <c r="E1149" i="1"/>
  <c r="E1150" i="1"/>
  <c r="E1151" i="1"/>
  <c r="E1152" i="1"/>
  <c r="E1153" i="1"/>
  <c r="E1154" i="1"/>
  <c r="E1155" i="1"/>
  <c r="E1156" i="1"/>
  <c r="E1157" i="1"/>
  <c r="E1158" i="1"/>
  <c r="E1159" i="1"/>
  <c r="E1160" i="1"/>
  <c r="E1161" i="1"/>
  <c r="E1162" i="1"/>
  <c r="E1163" i="1"/>
  <c r="E1164" i="1"/>
  <c r="E1165" i="1"/>
  <c r="E1166" i="1"/>
  <c r="E1167" i="1"/>
  <c r="E1168" i="1"/>
  <c r="E1169" i="1"/>
  <c r="E1170" i="1"/>
  <c r="E1171" i="1"/>
  <c r="E1172" i="1"/>
  <c r="E1173" i="1"/>
  <c r="E1174" i="1"/>
  <c r="E1175" i="1"/>
  <c r="E1176" i="1"/>
  <c r="E1177" i="1"/>
  <c r="E1178" i="1"/>
  <c r="E1179" i="1"/>
  <c r="E1180" i="1"/>
  <c r="E1181" i="1"/>
  <c r="E1182" i="1"/>
  <c r="E1183" i="1"/>
  <c r="E1184" i="1"/>
  <c r="E1185" i="1"/>
  <c r="E1186" i="1"/>
  <c r="E1187" i="1"/>
  <c r="E1188" i="1"/>
  <c r="E1189" i="1"/>
  <c r="E1190" i="1"/>
  <c r="E1191" i="1"/>
  <c r="E1192" i="1"/>
  <c r="E1193" i="1"/>
  <c r="E1194" i="1"/>
  <c r="E1195" i="1"/>
  <c r="E1196" i="1"/>
  <c r="E1197" i="1"/>
  <c r="E1198" i="1"/>
  <c r="E1199" i="1"/>
  <c r="E1200" i="1"/>
  <c r="E1201" i="1"/>
  <c r="E1202" i="1"/>
  <c r="E1203" i="1"/>
  <c r="E1204" i="1"/>
  <c r="E1205" i="1"/>
  <c r="E1206" i="1"/>
  <c r="E1207" i="1"/>
  <c r="E1208" i="1"/>
  <c r="E1209" i="1"/>
  <c r="E1210" i="1"/>
  <c r="E1211" i="1"/>
  <c r="E1212" i="1"/>
  <c r="E1213" i="1"/>
  <c r="E1214" i="1"/>
  <c r="E1215" i="1"/>
  <c r="E1216" i="1"/>
  <c r="E1217" i="1"/>
  <c r="E1218" i="1"/>
  <c r="E1219" i="1"/>
  <c r="E1220" i="1"/>
  <c r="E1221" i="1"/>
  <c r="E1222" i="1"/>
  <c r="E1223" i="1"/>
  <c r="E1224" i="1"/>
  <c r="E1225" i="1"/>
  <c r="E1226" i="1"/>
  <c r="E1227" i="1"/>
  <c r="E1228" i="1"/>
  <c r="E1229" i="1"/>
  <c r="E1230" i="1"/>
  <c r="E1231" i="1"/>
  <c r="E1232" i="1"/>
  <c r="E1233" i="1"/>
  <c r="E1234" i="1"/>
  <c r="E1235" i="1"/>
  <c r="E1236" i="1"/>
  <c r="E1237" i="1"/>
  <c r="E1238" i="1"/>
  <c r="E1239" i="1"/>
  <c r="E1240" i="1"/>
  <c r="E1241" i="1"/>
  <c r="E1242" i="1"/>
  <c r="E1243" i="1"/>
  <c r="E1244" i="1"/>
  <c r="E1245" i="1"/>
  <c r="E1246" i="1"/>
  <c r="E1247" i="1"/>
  <c r="E1248" i="1"/>
  <c r="E1249" i="1"/>
  <c r="E1250" i="1"/>
  <c r="E1251" i="1"/>
  <c r="E1252" i="1"/>
  <c r="E1253" i="1"/>
  <c r="E1254" i="1"/>
  <c r="E1255" i="1"/>
  <c r="E1256" i="1"/>
  <c r="E1257" i="1"/>
  <c r="E1258" i="1"/>
  <c r="E1259" i="1"/>
  <c r="E1260" i="1"/>
  <c r="E1261" i="1"/>
  <c r="E1262" i="1"/>
  <c r="E1263" i="1"/>
  <c r="E1264" i="1"/>
  <c r="E1265" i="1"/>
  <c r="E1266" i="1"/>
  <c r="E1267" i="1"/>
  <c r="E1268" i="1"/>
  <c r="E1269" i="1"/>
  <c r="E1270" i="1"/>
  <c r="E1271" i="1"/>
  <c r="E1272" i="1"/>
  <c r="E1273" i="1"/>
  <c r="E1274" i="1"/>
  <c r="E1275" i="1"/>
  <c r="E1276" i="1"/>
  <c r="E1277" i="1"/>
  <c r="E1278" i="1"/>
  <c r="E1279" i="1"/>
  <c r="E1280" i="1"/>
  <c r="E1281" i="1"/>
  <c r="E1282" i="1"/>
  <c r="E1283" i="1"/>
  <c r="E1284" i="1"/>
  <c r="E1285" i="1"/>
  <c r="E1286" i="1"/>
  <c r="E1287" i="1"/>
  <c r="E1288" i="1"/>
  <c r="E1289" i="1"/>
  <c r="E1290" i="1"/>
  <c r="E1291" i="1"/>
  <c r="E1292" i="1"/>
  <c r="E1293" i="1"/>
  <c r="E1294" i="1"/>
  <c r="E1295" i="1"/>
  <c r="E1296" i="1"/>
  <c r="E1297" i="1"/>
  <c r="E1298" i="1"/>
  <c r="E1299" i="1"/>
  <c r="E1300" i="1"/>
  <c r="E1301" i="1"/>
  <c r="E1302" i="1"/>
  <c r="E1303" i="1"/>
  <c r="E1304" i="1"/>
  <c r="E1305" i="1"/>
  <c r="E1306" i="1"/>
  <c r="E1307" i="1"/>
  <c r="E1308" i="1"/>
  <c r="E1309" i="1"/>
  <c r="E1310" i="1"/>
  <c r="E1311" i="1"/>
  <c r="E1312" i="1"/>
  <c r="E1313" i="1"/>
  <c r="E1314" i="1"/>
  <c r="E1315" i="1"/>
  <c r="E1316" i="1"/>
  <c r="E1317" i="1"/>
  <c r="E1318" i="1"/>
  <c r="E1319" i="1"/>
  <c r="E1320" i="1"/>
  <c r="E1321" i="1"/>
  <c r="E1322" i="1"/>
  <c r="E1323" i="1"/>
  <c r="E1324" i="1"/>
  <c r="E1325" i="1"/>
  <c r="E1326" i="1"/>
  <c r="E1327" i="1"/>
  <c r="E1328" i="1"/>
  <c r="E1329" i="1"/>
  <c r="E1330" i="1"/>
  <c r="E1331" i="1"/>
  <c r="E1332" i="1"/>
  <c r="E1333" i="1"/>
  <c r="E1334" i="1"/>
  <c r="E1335" i="1"/>
  <c r="E1336" i="1"/>
  <c r="E1337" i="1"/>
  <c r="E1338" i="1"/>
  <c r="E1339" i="1"/>
  <c r="E1340" i="1"/>
  <c r="E1341" i="1"/>
  <c r="E1342" i="1"/>
  <c r="E1343" i="1"/>
  <c r="E1344" i="1"/>
  <c r="E1345" i="1"/>
  <c r="E1346" i="1"/>
  <c r="E1347" i="1"/>
  <c r="E1348" i="1"/>
  <c r="E1349" i="1"/>
  <c r="E1350" i="1"/>
  <c r="E1351" i="1"/>
  <c r="E1352" i="1"/>
  <c r="E1353" i="1"/>
  <c r="E1354" i="1"/>
  <c r="E1355" i="1"/>
  <c r="E1356" i="1"/>
  <c r="E1357" i="1"/>
  <c r="E1358" i="1"/>
  <c r="E1359" i="1"/>
  <c r="E1360" i="1"/>
  <c r="E1361" i="1"/>
  <c r="E1362" i="1"/>
  <c r="E1363" i="1"/>
  <c r="E1364" i="1"/>
  <c r="E1365" i="1"/>
  <c r="E1366" i="1"/>
  <c r="E1367" i="1"/>
  <c r="E1368" i="1"/>
  <c r="E1369" i="1"/>
  <c r="E1370" i="1"/>
  <c r="E1371" i="1"/>
  <c r="E1372" i="1"/>
  <c r="E1373" i="1"/>
  <c r="E1374" i="1"/>
  <c r="E1375" i="1"/>
  <c r="E1376" i="1"/>
  <c r="E1377" i="1"/>
  <c r="E1378" i="1"/>
  <c r="E1379" i="1"/>
  <c r="E1380" i="1"/>
  <c r="E1381" i="1"/>
  <c r="E1382" i="1"/>
  <c r="E1383" i="1"/>
  <c r="E1384" i="1"/>
  <c r="E1385" i="1"/>
  <c r="E1386" i="1"/>
  <c r="E1387" i="1"/>
  <c r="E1388" i="1"/>
  <c r="E1389" i="1"/>
  <c r="E1390" i="1"/>
  <c r="E1391" i="1"/>
  <c r="E1917" i="1"/>
  <c r="E1918" i="1"/>
  <c r="E1919" i="1"/>
  <c r="E1920" i="1"/>
  <c r="E1921" i="1"/>
  <c r="E1922" i="1"/>
  <c r="E1923" i="1"/>
  <c r="E1924" i="1"/>
  <c r="E1925" i="1"/>
  <c r="E1926" i="1"/>
  <c r="E1927" i="1"/>
  <c r="E1928" i="1"/>
  <c r="E1929" i="1"/>
  <c r="E1930" i="1"/>
  <c r="E1931" i="1"/>
  <c r="E1932" i="1"/>
  <c r="E1933" i="1"/>
  <c r="E1934" i="1"/>
  <c r="E1935" i="1"/>
  <c r="E1936" i="1"/>
  <c r="E1937" i="1"/>
  <c r="E1938" i="1"/>
  <c r="E1939" i="1"/>
  <c r="E1940" i="1"/>
  <c r="E1941" i="1"/>
  <c r="E1942" i="1"/>
  <c r="E1943" i="1"/>
  <c r="E1944" i="1"/>
  <c r="E1945" i="1"/>
  <c r="E1946" i="1"/>
  <c r="E1947" i="1"/>
  <c r="E1948" i="1"/>
  <c r="E1949" i="1"/>
  <c r="E1950" i="1"/>
  <c r="E1951" i="1"/>
  <c r="E1952" i="1"/>
  <c r="E1953" i="1"/>
  <c r="E1954" i="1"/>
  <c r="E1955" i="1"/>
  <c r="E1956" i="1"/>
  <c r="E1957" i="1"/>
  <c r="E1958" i="1"/>
  <c r="E1959" i="1"/>
  <c r="E1960" i="1"/>
  <c r="E1961" i="1"/>
  <c r="E1962" i="1"/>
  <c r="E1963" i="1"/>
  <c r="E1964" i="1"/>
  <c r="E1965" i="1"/>
  <c r="E1966" i="1"/>
  <c r="E1967" i="1"/>
  <c r="E1968" i="1"/>
  <c r="E1969" i="1"/>
  <c r="E1970" i="1"/>
  <c r="E1971" i="1"/>
  <c r="E1972" i="1"/>
  <c r="E1973" i="1"/>
  <c r="E1974" i="1"/>
  <c r="E1975" i="1"/>
  <c r="E1976" i="1"/>
  <c r="E1977" i="1"/>
  <c r="E1978" i="1"/>
  <c r="E1979" i="1"/>
  <c r="E1980" i="1"/>
  <c r="E1981" i="1"/>
  <c r="E1982" i="1"/>
  <c r="E1983" i="1"/>
  <c r="E1984" i="1"/>
  <c r="E1985" i="1"/>
  <c r="E1986" i="1"/>
  <c r="E1987" i="1"/>
  <c r="E1988" i="1"/>
  <c r="E1989" i="1"/>
  <c r="E1990" i="1"/>
  <c r="E1991" i="1"/>
  <c r="E1992" i="1"/>
  <c r="E1993" i="1"/>
  <c r="E1994" i="1"/>
  <c r="E1995" i="1"/>
  <c r="E1996" i="1"/>
  <c r="E1997" i="1"/>
  <c r="E1998" i="1"/>
  <c r="E1999" i="1"/>
  <c r="E2000" i="1"/>
  <c r="E2001" i="1"/>
  <c r="E2002" i="1"/>
  <c r="E2003" i="1"/>
  <c r="E2004" i="1"/>
  <c r="E2005" i="1"/>
  <c r="E2006" i="1"/>
  <c r="E2007" i="1"/>
  <c r="E2008" i="1"/>
  <c r="E2009" i="1"/>
  <c r="E2010" i="1"/>
  <c r="E2011" i="1"/>
  <c r="E2012" i="1"/>
  <c r="E2013" i="1"/>
  <c r="E2014" i="1"/>
  <c r="E2015" i="1"/>
  <c r="E2016" i="1"/>
  <c r="E2017" i="1"/>
  <c r="E2018" i="1"/>
  <c r="E2019" i="1"/>
  <c r="E2020" i="1"/>
  <c r="E2021" i="1"/>
  <c r="E2022" i="1"/>
  <c r="E2023" i="1"/>
  <c r="E2024" i="1"/>
  <c r="E2025" i="1"/>
  <c r="E2026" i="1"/>
  <c r="E2027" i="1"/>
  <c r="E2028" i="1"/>
  <c r="E2029" i="1"/>
  <c r="E2030" i="1"/>
  <c r="E2031" i="1"/>
  <c r="E2032" i="1"/>
  <c r="E2033" i="1"/>
  <c r="E2034" i="1"/>
  <c r="E2035" i="1"/>
  <c r="E2036" i="1"/>
  <c r="E2037" i="1"/>
  <c r="E2038" i="1"/>
  <c r="E2039" i="1"/>
  <c r="E2040" i="1"/>
  <c r="E2041" i="1"/>
  <c r="E2042" i="1"/>
  <c r="E2043" i="1"/>
  <c r="E2044" i="1"/>
  <c r="E2045" i="1"/>
  <c r="E2046" i="1"/>
  <c r="E2047" i="1"/>
  <c r="E2048" i="1"/>
  <c r="E2049" i="1"/>
  <c r="E2050" i="1"/>
  <c r="E2051" i="1"/>
  <c r="E2052" i="1"/>
  <c r="E2053" i="1"/>
  <c r="E2054" i="1"/>
  <c r="E2055" i="1"/>
  <c r="E2056" i="1"/>
  <c r="E2057" i="1"/>
  <c r="E2058" i="1"/>
  <c r="E2059" i="1"/>
  <c r="E2060" i="1"/>
  <c r="E2061" i="1"/>
  <c r="E2062" i="1"/>
  <c r="E2063" i="1"/>
  <c r="E2064" i="1"/>
  <c r="E2065" i="1"/>
  <c r="E2066" i="1"/>
  <c r="E2067" i="1"/>
  <c r="E2068" i="1"/>
  <c r="E2069" i="1"/>
  <c r="E2070" i="1"/>
  <c r="E2071" i="1"/>
  <c r="E2072" i="1"/>
  <c r="E2073" i="1"/>
  <c r="E2074" i="1"/>
  <c r="E2075" i="1"/>
  <c r="E2076" i="1"/>
  <c r="E2077" i="1"/>
  <c r="E2078" i="1"/>
  <c r="E2079" i="1"/>
  <c r="E2080" i="1"/>
  <c r="E2081" i="1"/>
  <c r="E2082" i="1"/>
  <c r="E2083" i="1"/>
  <c r="E2084" i="1"/>
  <c r="E2085" i="1"/>
  <c r="E2086" i="1"/>
  <c r="E2087" i="1"/>
  <c r="E2088" i="1"/>
  <c r="E2089" i="1"/>
  <c r="E2090" i="1"/>
  <c r="E2091" i="1"/>
  <c r="E2092" i="1"/>
  <c r="E2093" i="1"/>
  <c r="E2094" i="1"/>
  <c r="E2095" i="1"/>
  <c r="E2096" i="1"/>
  <c r="E2097" i="1"/>
  <c r="E2098" i="1"/>
  <c r="E2099" i="1"/>
  <c r="E2100" i="1"/>
  <c r="E2101" i="1"/>
  <c r="E2102" i="1"/>
  <c r="E2103" i="1"/>
  <c r="E2104" i="1"/>
  <c r="E2105" i="1"/>
  <c r="E2106" i="1"/>
  <c r="E2107" i="1"/>
  <c r="E2108" i="1"/>
  <c r="E2109" i="1"/>
  <c r="E2110" i="1"/>
  <c r="E2111" i="1"/>
  <c r="E2112" i="1"/>
  <c r="E2113" i="1"/>
  <c r="E2114" i="1"/>
  <c r="E2115" i="1"/>
  <c r="E2116" i="1"/>
  <c r="E2117" i="1"/>
  <c r="E2118" i="1"/>
  <c r="E2119" i="1"/>
  <c r="E2120" i="1"/>
  <c r="E2121" i="1"/>
  <c r="E2122" i="1"/>
  <c r="E2123" i="1"/>
  <c r="E2124" i="1"/>
  <c r="E2125" i="1"/>
  <c r="E2126" i="1"/>
  <c r="E2127" i="1"/>
  <c r="E2128" i="1"/>
  <c r="E2129" i="1"/>
  <c r="E2130" i="1"/>
  <c r="E2131" i="1"/>
  <c r="E2132" i="1"/>
  <c r="E2133" i="1"/>
  <c r="E2134" i="1"/>
  <c r="E2135" i="1"/>
  <c r="E2136" i="1"/>
  <c r="E2137" i="1"/>
  <c r="E2138" i="1"/>
  <c r="E2139" i="1"/>
  <c r="E2140" i="1"/>
  <c r="E2141" i="1"/>
  <c r="E2142" i="1"/>
  <c r="E2143" i="1"/>
  <c r="E2144" i="1"/>
  <c r="E2145" i="1"/>
  <c r="E2146" i="1"/>
  <c r="E2147" i="1"/>
  <c r="E2148" i="1"/>
  <c r="E2149" i="1"/>
  <c r="E2150" i="1"/>
  <c r="E2151" i="1"/>
  <c r="E2152" i="1"/>
  <c r="E2153" i="1"/>
  <c r="E2154" i="1"/>
  <c r="E2155" i="1"/>
  <c r="E2156" i="1"/>
  <c r="E2157" i="1"/>
  <c r="E2158" i="1"/>
  <c r="E2159" i="1"/>
  <c r="E2160" i="1"/>
  <c r="E2161" i="1"/>
  <c r="E2162" i="1"/>
  <c r="E2163" i="1"/>
  <c r="E2164" i="1"/>
  <c r="E2165" i="1"/>
  <c r="E2166" i="1"/>
  <c r="E2167" i="1"/>
  <c r="E2168" i="1"/>
  <c r="E2169" i="1"/>
  <c r="E2170" i="1"/>
  <c r="E2171" i="1"/>
  <c r="E2172" i="1"/>
  <c r="E2173" i="1"/>
  <c r="E2174" i="1"/>
  <c r="E2175" i="1"/>
  <c r="E2176" i="1"/>
  <c r="E2177" i="1"/>
  <c r="E2178" i="1"/>
  <c r="E2179" i="1"/>
  <c r="E2180" i="1"/>
  <c r="E2181" i="1"/>
  <c r="E2182" i="1"/>
  <c r="E2183" i="1"/>
  <c r="E2184" i="1"/>
  <c r="E2185" i="1"/>
  <c r="E2186" i="1"/>
  <c r="E2187" i="1"/>
  <c r="E2188" i="1"/>
  <c r="E2189" i="1"/>
  <c r="E2190" i="1"/>
  <c r="E2191" i="1"/>
  <c r="E2192" i="1"/>
  <c r="E2193" i="1"/>
  <c r="E2194" i="1"/>
  <c r="E2195" i="1"/>
  <c r="E2196" i="1"/>
  <c r="E2197" i="1"/>
  <c r="E2198" i="1"/>
  <c r="E2199" i="1"/>
  <c r="E2200" i="1"/>
  <c r="E2201" i="1"/>
  <c r="E2202" i="1"/>
  <c r="E2203" i="1"/>
  <c r="E2204" i="1"/>
  <c r="E2205" i="1"/>
  <c r="E2206" i="1"/>
  <c r="E2207" i="1"/>
  <c r="E2208" i="1"/>
  <c r="E2209" i="1"/>
  <c r="E2210" i="1"/>
  <c r="E2211" i="1"/>
  <c r="E2212" i="1"/>
  <c r="E2213" i="1"/>
  <c r="E2214" i="1"/>
  <c r="E2215" i="1"/>
  <c r="E2216" i="1"/>
  <c r="E2217" i="1"/>
  <c r="E2218" i="1"/>
  <c r="E2219" i="1"/>
  <c r="E2220" i="1"/>
  <c r="E2221" i="1"/>
  <c r="E2222" i="1"/>
  <c r="E2223" i="1"/>
  <c r="E2224" i="1"/>
  <c r="E2225" i="1"/>
  <c r="E2226" i="1"/>
  <c r="E2227" i="1"/>
  <c r="E2228" i="1"/>
  <c r="E2229" i="1"/>
  <c r="E2230" i="1"/>
  <c r="E2231" i="1"/>
  <c r="E2232" i="1"/>
  <c r="E2233" i="1"/>
  <c r="E2234" i="1"/>
  <c r="E2235" i="1"/>
  <c r="E2236" i="1"/>
  <c r="E2237" i="1"/>
  <c r="E2238" i="1"/>
  <c r="E2239" i="1"/>
  <c r="E2240" i="1"/>
  <c r="E2241" i="1"/>
  <c r="E2242" i="1"/>
  <c r="E2243" i="1"/>
  <c r="E2244" i="1"/>
  <c r="E2245" i="1"/>
  <c r="E2246" i="1"/>
  <c r="E2247" i="1"/>
  <c r="E2248" i="1"/>
  <c r="E2249" i="1"/>
  <c r="E2250" i="1"/>
  <c r="E2251" i="1"/>
  <c r="E2252" i="1"/>
  <c r="E2253" i="1"/>
  <c r="E2254" i="1"/>
  <c r="E2255" i="1"/>
  <c r="E2256" i="1"/>
  <c r="E2257" i="1"/>
  <c r="E2258" i="1"/>
  <c r="E2259" i="1"/>
  <c r="E2260" i="1"/>
  <c r="E2261" i="1"/>
  <c r="E2262" i="1"/>
  <c r="E2263" i="1"/>
  <c r="E2264" i="1"/>
  <c r="E2265" i="1"/>
  <c r="E2266" i="1"/>
  <c r="E2267" i="1"/>
  <c r="E2268" i="1"/>
  <c r="E2269" i="1"/>
  <c r="E2270" i="1"/>
  <c r="E2271" i="1"/>
  <c r="E2272" i="1"/>
  <c r="E2273" i="1"/>
  <c r="E2274" i="1"/>
  <c r="E2275" i="1"/>
  <c r="E2276" i="1"/>
  <c r="E2277" i="1"/>
  <c r="E2278" i="1"/>
  <c r="E2279" i="1"/>
  <c r="E2280" i="1"/>
  <c r="E2281" i="1"/>
  <c r="E2282" i="1"/>
  <c r="E2283" i="1"/>
  <c r="E2284" i="1"/>
  <c r="E2285" i="1"/>
  <c r="E2286" i="1"/>
  <c r="E2287" i="1"/>
  <c r="E2288" i="1"/>
  <c r="E2289" i="1"/>
  <c r="E2290" i="1"/>
  <c r="E2291" i="1"/>
  <c r="E2292" i="1"/>
  <c r="E2293" i="1"/>
  <c r="E2294" i="1"/>
  <c r="E2295" i="1"/>
  <c r="E2296" i="1"/>
  <c r="E2297" i="1"/>
  <c r="E2298" i="1"/>
  <c r="E2299" i="1"/>
  <c r="E2300" i="1"/>
  <c r="E2301" i="1"/>
  <c r="E2302" i="1"/>
  <c r="E2303" i="1"/>
  <c r="E2304" i="1"/>
  <c r="E2305" i="1"/>
  <c r="E2306" i="1"/>
  <c r="E2307" i="1"/>
  <c r="E2308" i="1"/>
  <c r="E2309" i="1"/>
  <c r="E2310" i="1"/>
  <c r="E2311" i="1"/>
  <c r="E2312" i="1"/>
  <c r="E2313" i="1"/>
  <c r="E2314" i="1"/>
  <c r="E2315" i="1"/>
  <c r="E2316" i="1"/>
  <c r="E2317" i="1"/>
  <c r="E2318" i="1"/>
  <c r="E2319" i="1"/>
  <c r="E2320" i="1"/>
  <c r="E2321" i="1"/>
  <c r="E2322" i="1"/>
  <c r="E2323" i="1"/>
  <c r="E2324" i="1"/>
  <c r="E2325" i="1"/>
  <c r="E2326" i="1"/>
  <c r="E2327" i="1"/>
  <c r="E2328" i="1"/>
  <c r="E2329" i="1"/>
  <c r="E2330" i="1"/>
  <c r="E2331" i="1"/>
  <c r="E2332" i="1"/>
  <c r="E2333" i="1"/>
  <c r="E2334" i="1"/>
  <c r="E2335" i="1"/>
  <c r="E2336" i="1"/>
  <c r="E2337" i="1"/>
  <c r="E2338" i="1"/>
  <c r="E2339" i="1"/>
  <c r="E2340" i="1"/>
  <c r="E2341" i="1"/>
  <c r="E2342" i="1"/>
  <c r="E2343" i="1"/>
  <c r="E2344" i="1"/>
  <c r="E2345" i="1"/>
  <c r="E2346" i="1"/>
  <c r="E2347" i="1"/>
  <c r="E2348" i="1"/>
  <c r="E2349" i="1"/>
  <c r="E2350" i="1"/>
  <c r="E2351" i="1"/>
  <c r="E2352" i="1"/>
  <c r="E2353" i="1"/>
  <c r="E2354" i="1"/>
  <c r="E2355" i="1"/>
  <c r="E2356" i="1"/>
  <c r="E2357" i="1"/>
  <c r="E2358" i="1"/>
  <c r="E2359" i="1"/>
  <c r="E2360" i="1"/>
  <c r="E2361" i="1"/>
  <c r="E2362" i="1"/>
  <c r="E2363" i="1"/>
  <c r="E2364" i="1"/>
  <c r="E2365" i="1"/>
  <c r="E2366" i="1"/>
  <c r="E2367" i="1"/>
  <c r="E2368" i="1"/>
  <c r="E2369" i="1"/>
  <c r="E2370" i="1"/>
  <c r="E2371" i="1"/>
  <c r="E2372" i="1"/>
  <c r="E2373" i="1"/>
  <c r="E2374" i="1"/>
  <c r="E2375" i="1"/>
  <c r="E2376" i="1"/>
  <c r="E2377" i="1"/>
  <c r="E2378" i="1"/>
  <c r="E2379" i="1"/>
  <c r="E2380" i="1"/>
  <c r="E2381" i="1"/>
  <c r="E2382" i="1"/>
  <c r="E2383" i="1"/>
  <c r="E2384" i="1"/>
  <c r="E2385" i="1"/>
  <c r="E2386" i="1"/>
  <c r="E2387" i="1"/>
  <c r="E2388" i="1"/>
  <c r="E2389" i="1"/>
  <c r="E2390" i="1"/>
  <c r="E2391" i="1"/>
  <c r="E2392" i="1"/>
  <c r="E2393" i="1"/>
  <c r="E2394" i="1"/>
  <c r="E2395" i="1"/>
  <c r="E2396" i="1"/>
  <c r="E2397" i="1"/>
  <c r="E2398" i="1"/>
  <c r="E2399" i="1"/>
  <c r="E2400" i="1"/>
  <c r="E2401" i="1"/>
  <c r="E2402" i="1"/>
  <c r="E2403" i="1"/>
  <c r="E2404" i="1"/>
  <c r="E2405" i="1"/>
  <c r="E2406" i="1"/>
  <c r="E2407" i="1"/>
  <c r="E2408" i="1"/>
  <c r="E2409" i="1"/>
  <c r="E2410" i="1"/>
  <c r="E2411" i="1"/>
  <c r="E2412" i="1"/>
  <c r="E2413" i="1"/>
  <c r="E2414" i="1"/>
  <c r="E2415" i="1"/>
  <c r="E2416" i="1"/>
  <c r="E2417" i="1"/>
  <c r="E2418" i="1"/>
  <c r="E2419" i="1"/>
  <c r="E2420" i="1"/>
  <c r="E2421" i="1"/>
  <c r="E2422" i="1"/>
  <c r="E2423" i="1"/>
  <c r="E2424" i="1"/>
  <c r="E2425" i="1"/>
  <c r="E2426" i="1"/>
  <c r="E2427" i="1"/>
  <c r="E2428" i="1"/>
  <c r="E2429" i="1"/>
  <c r="E2430" i="1"/>
  <c r="E2431" i="1"/>
  <c r="E2432" i="1"/>
  <c r="E2433" i="1"/>
  <c r="E2434" i="1"/>
  <c r="E2435" i="1"/>
  <c r="E2436" i="1"/>
  <c r="E2437" i="1"/>
  <c r="E2438" i="1"/>
  <c r="E2439" i="1"/>
  <c r="E2440" i="1"/>
  <c r="E2441" i="1"/>
  <c r="E2442" i="1"/>
  <c r="E2443" i="1"/>
  <c r="E2444" i="1"/>
  <c r="E2445" i="1"/>
  <c r="E2446" i="1"/>
  <c r="E2447" i="1"/>
  <c r="E2448" i="1"/>
  <c r="E2449" i="1"/>
  <c r="E2450" i="1"/>
  <c r="E2451" i="1"/>
  <c r="E2452" i="1"/>
  <c r="E2453" i="1"/>
  <c r="E2454" i="1"/>
  <c r="E2455" i="1"/>
  <c r="E2456" i="1"/>
  <c r="E2457" i="1"/>
  <c r="E2458" i="1"/>
  <c r="E2459" i="1"/>
  <c r="E2460" i="1"/>
  <c r="E2461" i="1"/>
  <c r="E2462" i="1"/>
  <c r="E2463" i="1"/>
  <c r="E2464" i="1"/>
  <c r="E2465" i="1"/>
  <c r="E2466" i="1"/>
  <c r="E2467" i="1"/>
  <c r="E2468" i="1"/>
  <c r="E2469" i="1"/>
  <c r="E2470" i="1"/>
  <c r="E2471" i="1"/>
  <c r="E2472" i="1"/>
  <c r="E2473" i="1"/>
  <c r="E2474" i="1"/>
  <c r="E2475" i="1"/>
  <c r="E2476" i="1"/>
  <c r="E2477" i="1"/>
  <c r="E2478" i="1"/>
  <c r="E2479" i="1"/>
  <c r="E2480" i="1"/>
  <c r="E2481" i="1"/>
  <c r="E2482" i="1"/>
  <c r="E2483" i="1"/>
  <c r="E2484" i="1"/>
  <c r="E2485" i="1"/>
  <c r="E2486" i="1"/>
  <c r="E2487" i="1"/>
  <c r="E2488" i="1"/>
  <c r="E2489" i="1"/>
  <c r="E2490" i="1"/>
  <c r="E2491" i="1"/>
  <c r="E2492" i="1"/>
  <c r="E2493" i="1"/>
  <c r="E2494" i="1"/>
  <c r="E2495" i="1"/>
  <c r="E2496" i="1"/>
  <c r="E2497" i="1"/>
  <c r="E2498" i="1"/>
  <c r="E2499" i="1"/>
  <c r="E2500" i="1"/>
  <c r="E2501" i="1"/>
  <c r="E2502" i="1"/>
  <c r="E2503" i="1"/>
  <c r="E2504" i="1"/>
  <c r="E2505" i="1"/>
  <c r="E2506" i="1"/>
  <c r="E2507" i="1"/>
  <c r="E2508" i="1"/>
  <c r="E2509" i="1"/>
  <c r="E2510" i="1"/>
  <c r="E2511" i="1"/>
  <c r="E2512" i="1"/>
  <c r="E2513" i="1"/>
  <c r="E2514" i="1"/>
  <c r="E2515" i="1"/>
  <c r="E2516" i="1"/>
  <c r="E2517" i="1"/>
  <c r="E2518" i="1"/>
  <c r="E2519" i="1"/>
  <c r="E2520" i="1"/>
  <c r="E2521" i="1"/>
  <c r="E2522" i="1"/>
  <c r="E2523" i="1"/>
  <c r="E2524" i="1"/>
  <c r="E2525" i="1"/>
  <c r="E2526" i="1"/>
  <c r="E2527" i="1"/>
  <c r="E2528" i="1"/>
  <c r="E2529" i="1"/>
  <c r="E2530" i="1"/>
  <c r="E2531" i="1"/>
  <c r="E2532" i="1"/>
  <c r="E2533" i="1"/>
  <c r="E2534" i="1"/>
  <c r="E2535" i="1"/>
  <c r="E2536" i="1"/>
  <c r="E2537" i="1"/>
  <c r="E2538" i="1"/>
  <c r="E2539" i="1"/>
  <c r="E2540" i="1"/>
  <c r="E2541" i="1"/>
  <c r="E2542" i="1"/>
  <c r="E2543" i="1"/>
  <c r="E2544" i="1"/>
  <c r="E2545" i="1"/>
  <c r="E2546" i="1"/>
  <c r="E2547" i="1"/>
  <c r="E2548" i="1"/>
  <c r="E2549" i="1"/>
  <c r="E2550" i="1"/>
  <c r="E2551" i="1"/>
  <c r="E2552" i="1"/>
  <c r="E2553" i="1"/>
  <c r="E2554" i="1"/>
  <c r="E2555" i="1"/>
  <c r="E2556" i="1"/>
  <c r="E2557" i="1"/>
  <c r="E2558" i="1"/>
  <c r="E2559" i="1"/>
  <c r="E2560" i="1"/>
  <c r="E2561" i="1"/>
  <c r="E2562" i="1"/>
  <c r="E2563" i="1"/>
  <c r="E2564" i="1"/>
  <c r="E2565" i="1"/>
  <c r="E2566" i="1"/>
  <c r="E2567" i="1"/>
  <c r="E2568" i="1"/>
  <c r="E2569" i="1"/>
  <c r="E2570" i="1"/>
  <c r="E2571" i="1"/>
  <c r="E2572" i="1"/>
  <c r="E2573" i="1"/>
  <c r="E2574" i="1"/>
  <c r="E2575" i="1"/>
  <c r="E2576" i="1"/>
  <c r="E2577" i="1"/>
  <c r="E2578" i="1"/>
  <c r="E2579" i="1"/>
  <c r="E2580" i="1"/>
  <c r="E2581" i="1"/>
  <c r="E2582" i="1"/>
  <c r="E2583" i="1"/>
  <c r="E2584" i="1"/>
  <c r="E2585" i="1"/>
  <c r="E2586" i="1"/>
  <c r="E2587" i="1"/>
  <c r="E2588" i="1"/>
  <c r="E2589" i="1"/>
  <c r="E2590" i="1"/>
  <c r="E2591" i="1"/>
  <c r="E2592" i="1"/>
  <c r="E2593" i="1"/>
  <c r="E2594" i="1"/>
  <c r="E2595" i="1"/>
  <c r="E2596" i="1"/>
  <c r="E2597" i="1"/>
  <c r="E2598" i="1"/>
  <c r="E2599" i="1"/>
  <c r="E2600" i="1"/>
  <c r="E2601" i="1"/>
  <c r="E2602" i="1"/>
  <c r="E2603" i="1"/>
  <c r="E2604" i="1"/>
  <c r="E2605" i="1"/>
  <c r="E2606" i="1"/>
  <c r="E2607" i="1"/>
  <c r="E2608" i="1"/>
  <c r="E2609" i="1"/>
  <c r="E2610" i="1"/>
  <c r="E2611" i="1"/>
  <c r="E2612" i="1"/>
  <c r="E2613" i="1"/>
  <c r="E2614" i="1"/>
  <c r="E2615" i="1"/>
  <c r="E2616" i="1"/>
  <c r="E2617" i="1"/>
  <c r="E2618" i="1"/>
  <c r="E2619" i="1"/>
  <c r="E2620" i="1"/>
  <c r="E2621" i="1"/>
  <c r="E2622" i="1"/>
  <c r="E2623" i="1"/>
  <c r="E2624" i="1"/>
  <c r="E2625" i="1"/>
  <c r="E2626" i="1"/>
  <c r="E2627" i="1"/>
  <c r="E2628" i="1"/>
  <c r="E2629" i="1"/>
  <c r="E2630" i="1"/>
  <c r="E2631" i="1"/>
  <c r="E2632" i="1"/>
  <c r="E2633" i="1"/>
  <c r="E2634" i="1"/>
  <c r="E2635" i="1"/>
  <c r="E2636" i="1"/>
  <c r="E2637" i="1"/>
  <c r="E2638" i="1"/>
  <c r="E2639" i="1"/>
  <c r="E2640" i="1"/>
  <c r="E2641" i="1"/>
  <c r="E2642" i="1"/>
  <c r="E2643" i="1"/>
  <c r="E2644" i="1"/>
  <c r="E2645" i="1"/>
  <c r="E2646" i="1"/>
  <c r="E2647" i="1"/>
  <c r="E2648" i="1"/>
  <c r="E2649" i="1"/>
  <c r="E2650" i="1"/>
  <c r="E2651" i="1"/>
  <c r="E2652" i="1"/>
  <c r="E2653" i="1"/>
  <c r="E2654" i="1"/>
  <c r="E2655" i="1"/>
  <c r="E2656" i="1"/>
  <c r="E2657" i="1"/>
  <c r="E2658" i="1"/>
  <c r="E2659" i="1"/>
  <c r="E2660" i="1"/>
  <c r="E2661" i="1"/>
  <c r="E2662" i="1"/>
  <c r="E2663" i="1"/>
  <c r="E2664" i="1"/>
  <c r="E2665" i="1"/>
  <c r="E2666" i="1"/>
  <c r="E2667" i="1"/>
  <c r="E2668" i="1"/>
  <c r="E2669" i="1"/>
  <c r="E2670" i="1"/>
  <c r="E2671" i="1"/>
  <c r="E2672" i="1"/>
  <c r="E2673" i="1"/>
  <c r="E2674" i="1"/>
  <c r="E2675" i="1"/>
  <c r="E2676" i="1"/>
  <c r="E2677" i="1"/>
  <c r="E2678" i="1"/>
  <c r="E2679" i="1"/>
  <c r="E2680" i="1"/>
  <c r="E2681" i="1"/>
  <c r="E2682" i="1"/>
  <c r="E2683" i="1"/>
  <c r="E2684" i="1"/>
  <c r="E2685" i="1"/>
  <c r="E2686" i="1"/>
  <c r="E2687" i="1"/>
  <c r="E2688" i="1"/>
  <c r="E2689" i="1"/>
  <c r="E2690" i="1"/>
  <c r="E2691" i="1"/>
  <c r="E2692" i="1"/>
  <c r="E2693" i="1"/>
  <c r="E2694" i="1"/>
  <c r="E2695" i="1"/>
  <c r="E2696" i="1"/>
  <c r="E2697" i="1"/>
  <c r="E2698" i="1"/>
  <c r="E2699" i="1"/>
  <c r="E2700" i="1"/>
  <c r="E2701" i="1"/>
  <c r="E2702" i="1"/>
  <c r="E2703" i="1"/>
  <c r="E2704" i="1"/>
  <c r="E2705" i="1"/>
  <c r="E2706" i="1"/>
  <c r="E2707" i="1"/>
  <c r="E2708" i="1"/>
  <c r="E2709" i="1"/>
  <c r="E2710" i="1"/>
  <c r="E2711" i="1"/>
  <c r="E2712" i="1"/>
  <c r="E2713" i="1"/>
  <c r="E2714" i="1"/>
  <c r="E2715" i="1"/>
  <c r="E2716" i="1"/>
  <c r="E2717" i="1"/>
  <c r="E2718" i="1"/>
  <c r="E2719" i="1"/>
  <c r="E2720" i="1"/>
  <c r="E2721" i="1"/>
  <c r="E2722" i="1"/>
  <c r="E2723" i="1"/>
  <c r="E2724" i="1"/>
  <c r="E2725" i="1"/>
  <c r="E2726" i="1"/>
  <c r="E2727" i="1"/>
  <c r="E2728" i="1"/>
  <c r="E2729" i="1"/>
  <c r="E2730" i="1"/>
  <c r="E2731" i="1"/>
  <c r="E2732" i="1"/>
  <c r="E2733" i="1"/>
  <c r="E2734" i="1"/>
  <c r="E2735" i="1"/>
  <c r="E2736" i="1"/>
  <c r="E2737" i="1"/>
  <c r="E2738" i="1"/>
  <c r="E2739" i="1"/>
  <c r="E2740" i="1"/>
  <c r="E2741" i="1"/>
  <c r="E2742" i="1"/>
  <c r="E2743" i="1"/>
  <c r="E2744" i="1"/>
  <c r="E2745" i="1"/>
  <c r="E2746" i="1"/>
  <c r="E2747" i="1"/>
  <c r="E2748" i="1"/>
  <c r="E2749" i="1"/>
  <c r="E2750" i="1"/>
  <c r="E2751" i="1"/>
  <c r="E2752" i="1"/>
  <c r="E2753" i="1"/>
  <c r="E2754" i="1"/>
  <c r="E2755" i="1"/>
  <c r="E2756" i="1"/>
  <c r="E2757" i="1"/>
  <c r="E2758" i="1"/>
  <c r="E2759" i="1"/>
  <c r="E2760" i="1"/>
  <c r="E2761" i="1"/>
  <c r="E2762" i="1"/>
  <c r="E2763" i="1"/>
  <c r="E2764" i="1"/>
  <c r="E2765" i="1"/>
  <c r="E2766" i="1"/>
  <c r="E2767" i="1"/>
  <c r="E2768" i="1"/>
  <c r="E2769" i="1"/>
  <c r="E2770" i="1"/>
  <c r="E2771" i="1"/>
  <c r="E2772" i="1"/>
  <c r="E2773" i="1"/>
  <c r="E2774" i="1"/>
  <c r="E2775" i="1"/>
  <c r="E2776" i="1"/>
  <c r="E2777" i="1"/>
  <c r="E2778" i="1"/>
  <c r="E2779" i="1"/>
  <c r="E2780" i="1"/>
  <c r="E2781" i="1"/>
  <c r="E2782" i="1"/>
  <c r="E2783" i="1"/>
  <c r="E2784" i="1"/>
  <c r="E2785" i="1"/>
  <c r="E2786" i="1"/>
  <c r="E2787" i="1"/>
  <c r="E2788" i="1"/>
  <c r="E2789" i="1"/>
  <c r="E2790" i="1"/>
  <c r="E2791" i="1"/>
  <c r="E2792" i="1"/>
  <c r="E2793" i="1"/>
  <c r="E2794" i="1"/>
  <c r="E2795" i="1"/>
  <c r="E2796" i="1"/>
  <c r="E2797" i="1"/>
  <c r="E2798" i="1"/>
  <c r="E2799" i="1"/>
  <c r="E2800" i="1"/>
  <c r="E2801" i="1"/>
  <c r="E2802" i="1"/>
  <c r="E2803" i="1"/>
  <c r="E2804" i="1"/>
  <c r="E2805" i="1"/>
  <c r="E2806" i="1"/>
  <c r="E2807" i="1"/>
  <c r="E2808" i="1"/>
  <c r="E2809" i="1"/>
  <c r="E2810" i="1"/>
  <c r="E2811" i="1"/>
  <c r="E2812" i="1"/>
  <c r="E2813" i="1"/>
  <c r="E2814" i="1"/>
  <c r="E2815" i="1"/>
  <c r="E2816" i="1"/>
  <c r="E2817" i="1"/>
  <c r="E2818" i="1"/>
  <c r="E2819" i="1"/>
  <c r="E2820" i="1"/>
  <c r="E2821" i="1"/>
  <c r="E2822" i="1"/>
  <c r="E2823" i="1"/>
  <c r="E2824" i="1"/>
  <c r="E2825" i="1"/>
  <c r="E2826" i="1"/>
  <c r="E2827" i="1"/>
  <c r="E2828" i="1"/>
  <c r="E2829" i="1"/>
  <c r="E2830" i="1"/>
  <c r="E2831" i="1"/>
  <c r="E2832" i="1"/>
  <c r="E2833" i="1"/>
  <c r="E2834" i="1"/>
  <c r="E2835" i="1"/>
  <c r="E2836" i="1"/>
  <c r="E2837" i="1"/>
  <c r="E2838" i="1"/>
  <c r="E2839" i="1"/>
  <c r="E2840" i="1"/>
  <c r="E2841" i="1"/>
  <c r="E2842" i="1"/>
  <c r="E2843" i="1"/>
  <c r="E2844" i="1"/>
  <c r="E2845" i="1"/>
  <c r="E2846" i="1"/>
  <c r="E2847" i="1"/>
  <c r="E2848" i="1"/>
  <c r="E2849" i="1"/>
  <c r="E2850" i="1"/>
  <c r="E2851" i="1"/>
  <c r="E2852" i="1"/>
  <c r="E2853" i="1"/>
  <c r="E2854" i="1"/>
  <c r="E2855" i="1"/>
  <c r="E2856" i="1"/>
  <c r="E2857" i="1"/>
  <c r="E2858" i="1"/>
  <c r="E2859" i="1"/>
  <c r="E2860" i="1"/>
  <c r="E2861" i="1"/>
  <c r="E2862" i="1"/>
  <c r="E2863" i="1"/>
  <c r="E2864" i="1"/>
  <c r="E2865" i="1"/>
  <c r="E2866" i="1"/>
  <c r="E2867" i="1"/>
  <c r="E2868" i="1"/>
  <c r="E2869" i="1"/>
  <c r="E2870" i="1"/>
  <c r="E2871" i="1"/>
  <c r="E2872" i="1"/>
  <c r="E2873" i="1"/>
  <c r="E2874" i="1"/>
  <c r="E2875" i="1"/>
  <c r="E2876" i="1"/>
  <c r="E2877" i="1"/>
  <c r="E2878" i="1"/>
  <c r="E2879" i="1"/>
  <c r="E2880" i="1"/>
  <c r="E2881" i="1"/>
  <c r="E2882" i="1"/>
  <c r="E2883" i="1"/>
  <c r="E2884" i="1"/>
  <c r="E2885" i="1"/>
  <c r="E2886" i="1"/>
  <c r="E2887" i="1"/>
  <c r="E2888" i="1"/>
  <c r="E2889" i="1"/>
  <c r="E2890" i="1"/>
  <c r="E2891" i="1"/>
  <c r="E2892" i="1"/>
  <c r="E2893" i="1"/>
  <c r="E2894" i="1"/>
  <c r="E2895" i="1"/>
  <c r="E2896" i="1"/>
  <c r="E2897" i="1"/>
  <c r="E2898" i="1"/>
  <c r="E2899" i="1"/>
  <c r="E2900" i="1"/>
  <c r="E2901" i="1"/>
  <c r="E2902" i="1"/>
  <c r="E2903" i="1"/>
  <c r="E2904" i="1"/>
  <c r="E2905" i="1"/>
  <c r="E2906" i="1"/>
  <c r="E2907" i="1"/>
  <c r="E2908" i="1"/>
  <c r="E2909" i="1"/>
  <c r="E2910" i="1"/>
  <c r="E2911" i="1"/>
  <c r="E2912" i="1"/>
  <c r="E2913" i="1"/>
  <c r="E2914" i="1"/>
  <c r="E2915" i="1"/>
  <c r="E2916" i="1"/>
  <c r="E2917" i="1"/>
  <c r="E2918" i="1"/>
  <c r="E2919" i="1"/>
  <c r="E2920" i="1"/>
  <c r="E2921" i="1"/>
  <c r="E2922" i="1"/>
  <c r="E2923" i="1"/>
  <c r="E2924" i="1"/>
  <c r="E2925" i="1"/>
  <c r="E2926" i="1"/>
  <c r="E2927" i="1"/>
  <c r="E2928" i="1"/>
  <c r="E2929" i="1"/>
  <c r="E2930" i="1"/>
  <c r="E2931" i="1"/>
  <c r="E2932" i="1"/>
  <c r="E2933" i="1"/>
  <c r="E2934" i="1"/>
  <c r="E2935" i="1"/>
  <c r="E2936" i="1"/>
  <c r="E2937" i="1"/>
  <c r="E2938" i="1"/>
  <c r="E2939" i="1"/>
  <c r="E2940" i="1"/>
  <c r="E2941" i="1"/>
  <c r="E2942" i="1"/>
  <c r="E2943" i="1"/>
  <c r="E2944" i="1"/>
  <c r="E2945" i="1"/>
  <c r="E2946" i="1"/>
  <c r="E2947" i="1"/>
  <c r="E2948" i="1"/>
  <c r="E2949" i="1"/>
  <c r="E2950" i="1"/>
  <c r="E2951" i="1"/>
  <c r="E2952" i="1"/>
  <c r="E2953" i="1"/>
  <c r="E2954" i="1"/>
  <c r="E2955" i="1"/>
  <c r="E2956" i="1"/>
  <c r="E2957" i="1"/>
  <c r="E2958" i="1"/>
  <c r="E2959" i="1"/>
  <c r="E2960" i="1"/>
  <c r="E2961" i="1"/>
  <c r="E2962" i="1"/>
  <c r="E2963" i="1"/>
  <c r="E2964" i="1"/>
  <c r="E2965" i="1"/>
  <c r="E2966" i="1"/>
  <c r="E2967" i="1"/>
  <c r="E2968" i="1"/>
  <c r="E2969" i="1"/>
  <c r="E2970" i="1"/>
  <c r="E2971" i="1"/>
  <c r="E2972" i="1"/>
  <c r="E2973" i="1"/>
  <c r="E2974" i="1"/>
  <c r="E2975" i="1"/>
  <c r="E2976" i="1"/>
  <c r="E2977" i="1"/>
  <c r="E2978" i="1"/>
  <c r="E2979" i="1"/>
  <c r="E2980" i="1"/>
  <c r="E2981" i="1"/>
  <c r="E2982" i="1"/>
  <c r="E2983" i="1"/>
  <c r="E2984" i="1"/>
  <c r="E2985" i="1"/>
  <c r="E2986" i="1"/>
  <c r="E2987" i="1"/>
  <c r="E3002" i="1"/>
  <c r="E3003" i="1"/>
  <c r="E3004" i="1"/>
  <c r="E3005" i="1"/>
  <c r="E3006" i="1"/>
  <c r="E3007" i="1"/>
  <c r="E3008" i="1"/>
  <c r="E3009" i="1"/>
  <c r="E3010" i="1"/>
  <c r="E3011" i="1"/>
  <c r="E3012" i="1"/>
  <c r="E3013" i="1"/>
  <c r="E3014" i="1"/>
  <c r="E3015" i="1"/>
  <c r="E3016" i="1"/>
  <c r="E3017" i="1"/>
  <c r="E3018" i="1"/>
  <c r="E3019" i="1"/>
  <c r="E3020" i="1"/>
  <c r="E3021" i="1"/>
  <c r="E3022" i="1"/>
  <c r="E3023" i="1"/>
  <c r="E3024" i="1"/>
  <c r="E3025" i="1"/>
  <c r="E3026" i="1"/>
  <c r="E3027" i="1"/>
  <c r="E3028" i="1"/>
  <c r="E3029" i="1"/>
  <c r="E3030" i="1"/>
  <c r="E3031" i="1"/>
  <c r="E3032" i="1"/>
  <c r="E3033" i="1"/>
  <c r="E3034" i="1"/>
  <c r="E3035" i="1"/>
  <c r="E3036" i="1"/>
  <c r="E3037" i="1"/>
  <c r="E3038" i="1"/>
  <c r="E3039" i="1"/>
  <c r="E3040" i="1"/>
  <c r="E3041" i="1"/>
  <c r="E3042" i="1"/>
  <c r="E3043" i="1"/>
  <c r="E3044" i="1"/>
  <c r="E3045" i="1"/>
  <c r="E3046" i="1"/>
  <c r="E3047" i="1"/>
  <c r="E3048" i="1"/>
  <c r="E3049" i="1"/>
  <c r="E3050" i="1"/>
  <c r="E3051" i="1"/>
  <c r="E3052" i="1"/>
  <c r="E3053" i="1"/>
  <c r="E3054" i="1"/>
  <c r="E3055" i="1"/>
  <c r="E3056" i="1"/>
  <c r="E3057" i="1"/>
  <c r="E3058" i="1"/>
  <c r="E3059" i="1"/>
  <c r="E3060" i="1"/>
  <c r="E3061" i="1"/>
  <c r="E3062" i="1"/>
  <c r="E3063" i="1"/>
  <c r="E3064" i="1"/>
  <c r="E3065" i="1"/>
  <c r="E3066" i="1"/>
  <c r="E3067" i="1"/>
  <c r="E3068" i="1"/>
  <c r="E3069" i="1"/>
  <c r="E3070" i="1"/>
  <c r="E3071" i="1"/>
  <c r="E3072" i="1"/>
  <c r="E3073" i="1"/>
  <c r="E3074" i="1"/>
  <c r="E3075" i="1"/>
  <c r="E3076" i="1"/>
  <c r="E3077" i="1"/>
  <c r="E3078" i="1"/>
  <c r="E3079" i="1"/>
  <c r="E3080" i="1"/>
  <c r="E3081" i="1"/>
  <c r="E3082" i="1"/>
  <c r="E3083" i="1"/>
  <c r="E3084" i="1"/>
  <c r="E3085" i="1"/>
  <c r="E3086" i="1"/>
  <c r="E3087" i="1"/>
  <c r="E3088" i="1"/>
  <c r="E3089" i="1"/>
  <c r="E3090" i="1"/>
  <c r="E3091" i="1"/>
  <c r="E3092" i="1"/>
  <c r="E3093" i="1"/>
  <c r="E3094" i="1"/>
  <c r="E3095" i="1"/>
  <c r="E3096" i="1"/>
  <c r="E3097" i="1"/>
  <c r="E3098" i="1"/>
  <c r="E3099" i="1"/>
  <c r="E3100" i="1"/>
  <c r="E3101" i="1"/>
  <c r="E3102" i="1"/>
  <c r="E3103" i="1"/>
  <c r="E3104" i="1"/>
  <c r="E3105" i="1"/>
  <c r="E3106" i="1"/>
  <c r="E3107" i="1"/>
  <c r="E3108" i="1"/>
  <c r="E3109" i="1"/>
  <c r="E3110" i="1"/>
  <c r="E3111" i="1"/>
  <c r="E3112" i="1"/>
  <c r="E3113" i="1"/>
  <c r="E3114" i="1"/>
  <c r="E3115" i="1"/>
  <c r="E3116" i="1"/>
  <c r="E3117" i="1"/>
  <c r="E3118" i="1"/>
  <c r="E3119" i="1"/>
  <c r="E3120" i="1"/>
  <c r="E3121" i="1"/>
  <c r="E3122" i="1"/>
  <c r="E3123" i="1"/>
  <c r="E3124" i="1"/>
  <c r="E3125" i="1"/>
  <c r="E3126" i="1"/>
  <c r="E3127" i="1"/>
  <c r="E3128" i="1"/>
  <c r="E3129" i="1"/>
  <c r="E3130" i="1"/>
  <c r="E3131" i="1"/>
  <c r="E3132" i="1"/>
  <c r="E3133" i="1"/>
  <c r="E3134" i="1"/>
  <c r="E3135" i="1"/>
  <c r="E3136" i="1"/>
  <c r="E3137" i="1"/>
  <c r="E3138" i="1"/>
  <c r="E3139" i="1"/>
  <c r="E3140" i="1"/>
  <c r="E3141" i="1"/>
  <c r="E3142" i="1"/>
  <c r="E3143" i="1"/>
  <c r="E3144" i="1"/>
  <c r="E3145" i="1"/>
  <c r="E3146" i="1"/>
  <c r="E3147" i="1"/>
  <c r="E3148" i="1"/>
  <c r="E3149" i="1"/>
  <c r="E3150" i="1"/>
  <c r="E3151" i="1"/>
  <c r="C8" i="3" l="1"/>
  <c r="C9" i="3"/>
  <c r="C10" i="3"/>
  <c r="C11" i="3"/>
  <c r="C12" i="3" s="1"/>
  <c r="C13" i="3" s="1"/>
  <c r="C14" i="3"/>
  <c r="C15" i="3"/>
  <c r="C16" i="3" s="1"/>
  <c r="C17" i="3" s="1"/>
  <c r="C18" i="3" s="1"/>
  <c r="C19" i="3" s="1"/>
  <c r="C20" i="3"/>
  <c r="C3" i="3"/>
  <c r="C4" i="3" s="1"/>
  <c r="C5" i="3"/>
  <c r="C6" i="3"/>
  <c r="C7" i="3"/>
  <c r="C2" i="3"/>
</calcChain>
</file>

<file path=xl/sharedStrings.xml><?xml version="1.0" encoding="utf-8"?>
<sst xmlns="http://schemas.openxmlformats.org/spreadsheetml/2006/main" count="11311" uniqueCount="4115">
  <si>
    <t>和　　　 漢　　　 薬</t>
  </si>
  <si>
    <t>★　和漢薬便り（目次：１号～８号）、月刊｢和漢薬｣ （目次：１号～１００号）</t>
  </si>
  <si>
    <t>和漢薬便り １号～８号 及び 月刊｢和漢薬｣ １号～１００号の内容は、合本和漢薬第一集にてご覧いただけます。</t>
  </si>
  <si>
    <t>（和漢薬便りは月刊｢和漢薬｣の前身で昭和25年に１号から８号を発行いたしました。）</t>
  </si>
  <si>
    <t>和漢薬便り</t>
  </si>
  <si>
    <t>発刊の辞</t>
  </si>
  <si>
    <t>薬の話　桂枝の現在</t>
  </si>
  <si>
    <t>漢法の処方１　風邪の薬に就いて</t>
  </si>
  <si>
    <t>葛根湯に関する考へ方</t>
  </si>
  <si>
    <t>商店便り</t>
  </si>
  <si>
    <t>薬の話　芍薬の現在</t>
  </si>
  <si>
    <t>漢法の処方２　風邪の薬に就いて２</t>
  </si>
  <si>
    <t>麻黄湯に関する考へ方</t>
  </si>
  <si>
    <t>和漢薬同好会より</t>
  </si>
  <si>
    <t>薬の話　葛根の現在</t>
  </si>
  <si>
    <t>漢法の処方３　風邪の薬に就いて３</t>
  </si>
  <si>
    <t>桂枝加葛根湯に関する考へ方</t>
  </si>
  <si>
    <t>お得意様よりのお便り</t>
  </si>
  <si>
    <t>薬の話　杏仁の現在</t>
  </si>
  <si>
    <t>漢法の処方４　風邪の薬に就いて４</t>
  </si>
  <si>
    <t>桂枝加附子湯に関する考へ方</t>
  </si>
  <si>
    <t>薬の話　大棗の現在</t>
  </si>
  <si>
    <t>漢法の処方５　基礎理論に就いて１</t>
  </si>
  <si>
    <t>桂枝加厚朴杏子湯に関する考へ方</t>
  </si>
  <si>
    <t>薬の話　カ梠根の現在</t>
  </si>
  <si>
    <t>漢法の処方６　基礎理論に就いて２</t>
  </si>
  <si>
    <t>カ梠桂枝湯に関する考へ方</t>
  </si>
  <si>
    <t>薬の話　大黄の現在</t>
  </si>
  <si>
    <t>漢法の処方７　基礎理論に就いて３</t>
  </si>
  <si>
    <t>合方に就いて</t>
  </si>
  <si>
    <t>われわれの東洋医学に対する見解</t>
  </si>
  <si>
    <t>薬の話　厚朴の現在</t>
  </si>
  <si>
    <t>漢法の処方８　基礎理論に就いて４</t>
  </si>
  <si>
    <t>麻黄附子細辛湯に関する考へ方</t>
  </si>
  <si>
    <t>月刊</t>
  </si>
  <si>
    <t>｢和漢薬｣</t>
  </si>
  <si>
    <t>（昭和２６年）</t>
  </si>
  <si>
    <t>水気病の腫と溢飲支飲に就いて　</t>
  </si>
  <si>
    <t>　佐藤省吾</t>
  </si>
  <si>
    <t>薬の話 枳実</t>
  </si>
  <si>
    <t>　伊藤敏雄</t>
  </si>
  <si>
    <t>弟切草のいわれ</t>
  </si>
  <si>
    <t>古方と後世方に就いて</t>
  </si>
  <si>
    <t>　剣持久</t>
  </si>
  <si>
    <t>調胃承気湯に対する意見</t>
  </si>
  <si>
    <t>病中偶成</t>
  </si>
  <si>
    <t>　伊沢蘭軒</t>
  </si>
  <si>
    <t>雑誌の発行</t>
  </si>
  <si>
    <t>　Ｉ・Ｓ生</t>
  </si>
  <si>
    <t>血症に関する治療及その種類　</t>
  </si>
  <si>
    <t>薬の話 石膏</t>
  </si>
  <si>
    <t>古方と後世方に就いて２</t>
  </si>
  <si>
    <t>厚朴七物湯に対する意見</t>
  </si>
  <si>
    <t>高梨万二君に送る書</t>
  </si>
  <si>
    <t>　龍野一雄</t>
  </si>
  <si>
    <t>季節の民間薬　決明子</t>
  </si>
  <si>
    <t>民間薬異聞</t>
  </si>
  <si>
    <t>　荒木性次</t>
  </si>
  <si>
    <t>古方と後世方に就いて３</t>
  </si>
  <si>
    <t>傷寒論序文の話</t>
  </si>
  <si>
    <t>薬の話　黄柏</t>
  </si>
  <si>
    <t>猩紅熱の治療に就いて</t>
  </si>
  <si>
    <t>古方と後世方に就いて４</t>
  </si>
  <si>
    <t>薬の話　よくいにん</t>
  </si>
  <si>
    <t>類似文章及び前後関係に就いて</t>
  </si>
  <si>
    <t>金匱要略中の雑療法に就いて</t>
  </si>
  <si>
    <t>治験例</t>
  </si>
  <si>
    <t>せいそうのこと</t>
  </si>
  <si>
    <t>陽明病の解釈</t>
  </si>
  <si>
    <t>薬の話　黄耆</t>
  </si>
  <si>
    <t>傷寒論考述５　古方と後世方について５</t>
  </si>
  <si>
    <t>民間薬異聞２　足長蜂の巣</t>
  </si>
  <si>
    <t>芒硝について</t>
  </si>
  <si>
    <t>肺病が癒るということ</t>
  </si>
  <si>
    <t>　山鹿喬</t>
  </si>
  <si>
    <t>薬の話　桔梗</t>
  </si>
  <si>
    <t>傷寒論考述６　古方と後世方について６</t>
  </si>
  <si>
    <t>現代薬品と昔の薬</t>
  </si>
  <si>
    <t>民間薬異聞３　ヨモギ布団・黒砂糖・目木</t>
  </si>
  <si>
    <t>寸口と跌陽の脉及脾の関係</t>
  </si>
  <si>
    <t>傷寒論考述７　古方と後世方について７</t>
  </si>
  <si>
    <t>治験例３</t>
  </si>
  <si>
    <t>薬の話　当帰</t>
  </si>
  <si>
    <t>（昭和２７年）</t>
  </si>
  <si>
    <t>国産生薬の輸出について</t>
  </si>
  <si>
    <t>　橋本義一</t>
  </si>
  <si>
    <t>新年に際して</t>
  </si>
  <si>
    <t>　金井藤吉</t>
  </si>
  <si>
    <t>優良生薬の普及</t>
  </si>
  <si>
    <t>　浅野利一郎</t>
  </si>
  <si>
    <t>餅の効能</t>
  </si>
  <si>
    <t>　藤田正直</t>
  </si>
  <si>
    <t>喘息に対する治療</t>
  </si>
  <si>
    <t>合方について１</t>
  </si>
  <si>
    <t>薬の話　地黄</t>
  </si>
  <si>
    <t>傷寒論考述８　古方と後世方について８</t>
  </si>
  <si>
    <t>主るの意義及その他の用語</t>
  </si>
  <si>
    <t>新年を迎えて</t>
  </si>
  <si>
    <t>　武藤留吉</t>
  </si>
  <si>
    <t>御挨拶にかえて</t>
  </si>
  <si>
    <t>　内田庄治</t>
  </si>
  <si>
    <t>伏竜庵閑話 地竜・岡鰻</t>
  </si>
  <si>
    <t>　佐藤直佑</t>
  </si>
  <si>
    <t>合方について２</t>
  </si>
  <si>
    <t>傷寒論考述９　古方と後世方について９</t>
  </si>
  <si>
    <t>治験記録より</t>
  </si>
  <si>
    <t>薬の話　半夏</t>
  </si>
  <si>
    <t>本町とをめがね１　葛根の雲がくれ</t>
  </si>
  <si>
    <t>　斜視生</t>
  </si>
  <si>
    <t>採集備忘録より</t>
  </si>
  <si>
    <t>　長塩忠市</t>
  </si>
  <si>
    <t>方証相対説について</t>
  </si>
  <si>
    <t>本町とをめがね２　和薬の高騰</t>
  </si>
  <si>
    <t>傷寒論考述１０　現代漢方医学に於ける治験例の過大尊重について</t>
  </si>
  <si>
    <t>渇と利尿及浮腫の関連性に就いて</t>
  </si>
  <si>
    <t>伏竜庵閑話２　動物の陰茎について　孫太郎虫・けら</t>
  </si>
  <si>
    <t>薬の話　五味子</t>
  </si>
  <si>
    <t>薬味と五臓に対する関係</t>
  </si>
  <si>
    <t>薬の話　呉茱萸</t>
  </si>
  <si>
    <t>民間療法異聞４　水虫の特効薬のお話</t>
  </si>
  <si>
    <t>伏竜庵閑話３　鉄砲虫・蜂と蜂蜜</t>
  </si>
  <si>
    <t>傷寒論考述１１　現代漢方医学に於ける治験例の過大尊重について２</t>
  </si>
  <si>
    <t>結胸について</t>
  </si>
  <si>
    <t>本町とをめがね３　人気は葉物え</t>
  </si>
  <si>
    <t>和漢薬の生かし方</t>
  </si>
  <si>
    <t>　栗原愛塔</t>
  </si>
  <si>
    <t>合病に関する私見</t>
  </si>
  <si>
    <t>治験例過信に就いての弁明</t>
  </si>
  <si>
    <t>伏竜庵閑話　人魚・山椒魚</t>
  </si>
  <si>
    <t>採集備忘録より２</t>
  </si>
  <si>
    <t>本町とをめがね　荷動き不振</t>
  </si>
  <si>
    <t>漢字の運命と漢法医学</t>
  </si>
  <si>
    <t>薬研余録</t>
  </si>
  <si>
    <t>　東西南北生</t>
  </si>
  <si>
    <t>夏季の食養</t>
  </si>
  <si>
    <t>民間薬異聞５</t>
  </si>
  <si>
    <t>治験例過信に就いての弁明に答えて</t>
  </si>
  <si>
    <t>伏竜庵閑話　かまきり・蛆のはなし</t>
  </si>
  <si>
    <t>採集備忘録より３</t>
  </si>
  <si>
    <t>少陰病の特徴</t>
  </si>
  <si>
    <t>本町とをめがね</t>
  </si>
  <si>
    <t>スイスから天皇様に贈られた薬草</t>
  </si>
  <si>
    <t>　大塚敬節</t>
  </si>
  <si>
    <t>診療余話　薬ののませ方</t>
  </si>
  <si>
    <t>　長浜善夫</t>
  </si>
  <si>
    <t>傷寒論考述１２　古方と後世方に就いて</t>
  </si>
  <si>
    <t>漢方の店頭漫話</t>
  </si>
  <si>
    <t>　森乙松</t>
  </si>
  <si>
    <t>痰飲ガイ嗽病と水気病の差異</t>
  </si>
  <si>
    <t>伏竜庵閑話　狐と狸</t>
  </si>
  <si>
    <t>治験録</t>
  </si>
  <si>
    <t>伏竜庵閑話　つばめ</t>
  </si>
  <si>
    <t>めぎと白屈菜の思い出</t>
  </si>
  <si>
    <t>　大浦孝秋</t>
  </si>
  <si>
    <t>傷寒論考述１３　古方と後世方について</t>
  </si>
  <si>
    <t>新建殊録</t>
  </si>
  <si>
    <t>　藤田正直訳</t>
  </si>
  <si>
    <t>店頭漢方漫話２　雨日閑談</t>
  </si>
  <si>
    <t>　寛世堂主人</t>
  </si>
  <si>
    <t>本町とをめがね　人参の高騰</t>
  </si>
  <si>
    <t>採集備忘録より４</t>
  </si>
  <si>
    <t>同効異質の薬物の配伍に就いて</t>
  </si>
  <si>
    <t>伏竜庵閑話　すっぽん</t>
  </si>
  <si>
    <t>傷寒論考述１４　古方と後世方について</t>
  </si>
  <si>
    <t>神武寺採集記</t>
  </si>
  <si>
    <t>千金翼方に於ける薬物の採取時期とその扱い方及び連ショウについて</t>
  </si>
  <si>
    <t>中華人と不老長生回春法</t>
  </si>
  <si>
    <t>　西門慶</t>
  </si>
  <si>
    <t>生生堂治験のこと</t>
  </si>
  <si>
    <t>傷寒論考述１５　傷寒論と陰陽に就て</t>
  </si>
  <si>
    <t>採集備忘録より５　白シ・金銀花</t>
  </si>
  <si>
    <t>伏竜庵閑話　蟇と蛙</t>
  </si>
  <si>
    <t>軟性下疳にも桃核承気湯</t>
  </si>
  <si>
    <t>洋薬の解熱薬と漢方の解熱薬の差</t>
  </si>
  <si>
    <t>名医伝　望月三英</t>
  </si>
  <si>
    <t>　S</t>
  </si>
  <si>
    <t>傷寒論考述１６　傷寒論と陰陽に就て</t>
  </si>
  <si>
    <t>漢方の店頭漫談３　こういう時も桃核承気湯で</t>
  </si>
  <si>
    <t>生生堂治験のこと・下</t>
  </si>
  <si>
    <t>（昭和２８年）</t>
  </si>
  <si>
    <t>第三年目の新年を迎へて</t>
  </si>
  <si>
    <t>日下小言</t>
  </si>
  <si>
    <t>　木村忠二郎</t>
  </si>
  <si>
    <t>神農本草経の薬物中傷寒金匱に使用する物に就いて</t>
  </si>
  <si>
    <t>伏竜庵閑話　もぐらもち</t>
  </si>
  <si>
    <t>傷寒論考述　年頭の挨拶</t>
  </si>
  <si>
    <t>漢方七福詣で</t>
  </si>
  <si>
    <t>　七栗亭八栗</t>
  </si>
  <si>
    <t>診療夜話　病院の漢方・上</t>
  </si>
  <si>
    <t>採集備忘録より６　蒼茸</t>
  </si>
  <si>
    <t>お正月料理</t>
  </si>
  <si>
    <t>漢方捨てるべし</t>
  </si>
  <si>
    <t>油脂含有薬物の作用に就いて</t>
  </si>
  <si>
    <t>伏竜庵閑話　犬</t>
  </si>
  <si>
    <t>傷寒論考述１７　陰陽と傷寒論</t>
  </si>
  <si>
    <t>診療余話　病院の漢方・下</t>
  </si>
  <si>
    <t>流感の経験</t>
  </si>
  <si>
    <t>本町とをめがね　憂慮される輸入生薬の前途</t>
  </si>
  <si>
    <t>世界情勢と業界</t>
  </si>
  <si>
    <t>微生物（カビ）の現代と漢方医学</t>
  </si>
  <si>
    <t>傷寒論考述　傷寒論の中の類症分類に就て</t>
  </si>
  <si>
    <t>大柴胡湯症</t>
  </si>
  <si>
    <t>伏竜庵閑話　蝸牛</t>
  </si>
  <si>
    <t>アイク業界に一石を投ず</t>
  </si>
  <si>
    <t>採集備忘録より７　びなんかづら</t>
  </si>
  <si>
    <t>オ血と血症の区別</t>
  </si>
  <si>
    <t>外国人に漢方薬を与えた話</t>
  </si>
  <si>
    <t>柴胡の前途</t>
  </si>
  <si>
    <t>　深沢狐一</t>
  </si>
  <si>
    <t>流行医の薬・ソ連人と漢方</t>
  </si>
  <si>
    <t>伏竜庵閑話　ねずみ</t>
  </si>
  <si>
    <t>和漢薬発展の道</t>
  </si>
  <si>
    <t>採集備忘録より８　旋覆花</t>
  </si>
  <si>
    <t>メギの追憶</t>
  </si>
  <si>
    <t>　中井暎芳</t>
  </si>
  <si>
    <t>和漢薬の将来</t>
  </si>
  <si>
    <t>採集備忘録より９･１０･１１　側柏葉･扁蓄･蜀漆･常山</t>
  </si>
  <si>
    <t>合病に就いて</t>
  </si>
  <si>
    <t>伏竜庵閑話　鯉</t>
  </si>
  <si>
    <t>尾台榕堂著「方伎雑話」よりの抄録</t>
  </si>
  <si>
    <t>　編集部　北山友松子</t>
  </si>
  <si>
    <t>再び柴胡の問題から</t>
  </si>
  <si>
    <t>　編輯部</t>
  </si>
  <si>
    <t>伏竜庵閑話　河豚・ふぐ・てっぽう</t>
  </si>
  <si>
    <t>読者だより</t>
  </si>
  <si>
    <t>　吉川しげ</t>
  </si>
  <si>
    <t>方伎雑誌を読みて</t>
  </si>
  <si>
    <t>傷寒金匱の方剤中去加自由なる薬物に対する見解</t>
  </si>
  <si>
    <t>漢方の墓穴</t>
  </si>
  <si>
    <t>傷寒論考述・弁脈法平脈法寒傷例などに就て・上</t>
  </si>
  <si>
    <t>伏竜庵閑話　鶏</t>
  </si>
  <si>
    <t>脉証は重要か</t>
  </si>
  <si>
    <t>薬の異名</t>
  </si>
  <si>
    <t>類聚方の不備と薬品の分量　甘草瀉心湯の下痢</t>
  </si>
  <si>
    <t>採集備忘録より　営実</t>
  </si>
  <si>
    <t>望江南試作</t>
  </si>
  <si>
    <t>我が東洋医学家に望む</t>
  </si>
  <si>
    <t>新漢方医薬を語る　座談会</t>
  </si>
  <si>
    <t>　</t>
  </si>
  <si>
    <t>採集備忘録より　淡竹葉</t>
  </si>
  <si>
    <t>中国との資料交換</t>
  </si>
  <si>
    <t>檜原採薬記</t>
  </si>
  <si>
    <t>傷寒論考述　弁脉法平脉法寒傷例などに就て・下</t>
  </si>
  <si>
    <t>伏竜庵閑話　神農祭にちなんで</t>
  </si>
  <si>
    <t>緊脉に就いて</t>
  </si>
  <si>
    <t>（昭和２９年）</t>
  </si>
  <si>
    <t>新しい年を迎えて漢方医学界に望む</t>
  </si>
  <si>
    <t>　無方庵主人</t>
  </si>
  <si>
    <t>通俗漢方医学原論</t>
  </si>
  <si>
    <t>　矢数道明訳</t>
  </si>
  <si>
    <t>新春漢方天狗さまざま</t>
  </si>
  <si>
    <t>西田明史に与ふ</t>
  </si>
  <si>
    <t>　増田晃</t>
  </si>
  <si>
    <t>伏竜庵閑話　かめ</t>
  </si>
  <si>
    <t>新年の喜びの一つ</t>
  </si>
  <si>
    <t>根底なき医学漢方</t>
  </si>
  <si>
    <t>うさぎとかめ</t>
  </si>
  <si>
    <t>　館野健</t>
  </si>
  <si>
    <t>通俗漢方医学原論２</t>
  </si>
  <si>
    <t>採集備忘録より　赤目カシワ皮</t>
  </si>
  <si>
    <t>中国医学の素描</t>
  </si>
  <si>
    <t>　永井潜</t>
  </si>
  <si>
    <t>通俗漢方医学原論３</t>
  </si>
  <si>
    <t>伏竜庵閑話　ふな</t>
  </si>
  <si>
    <t>小柴胡湯と柴胡桂枝湯に関して・麻杏ヨク甘湯に関する経験</t>
  </si>
  <si>
    <t>水素爆弾と漢方薬</t>
  </si>
  <si>
    <t>伏竜庵閑話　鮎</t>
  </si>
  <si>
    <t>採集備忘録より　蘭草</t>
  </si>
  <si>
    <t>附子剤について</t>
  </si>
  <si>
    <t>甘草瀉心湯の下痢について</t>
  </si>
  <si>
    <t>古方の薬物配伍について</t>
  </si>
  <si>
    <t>方剤の系列を異にする移動及考え方</t>
  </si>
  <si>
    <t>再び業界に物申す</t>
  </si>
  <si>
    <t>根底なき医学漢方をただす</t>
  </si>
  <si>
    <t>根底なき医学漢方を読んで</t>
  </si>
  <si>
    <t>　三木五杉</t>
  </si>
  <si>
    <t>抹茶養生記</t>
  </si>
  <si>
    <t>伏竜庵閑話　なまず</t>
  </si>
  <si>
    <t>採集備忘録より　弟切草</t>
  </si>
  <si>
    <t>東西南北生への反問</t>
  </si>
  <si>
    <t>　Y・M生</t>
  </si>
  <si>
    <t>抱朴子の理論</t>
  </si>
  <si>
    <t>　伊福部隆彦</t>
  </si>
  <si>
    <t>採集備忘録より　香需</t>
  </si>
  <si>
    <t>千金要方中の傷寒金匱の方剤について</t>
  </si>
  <si>
    <t>伏竜庵閑話　かに</t>
  </si>
  <si>
    <t>新入荷　唐細辛・唐厚朴</t>
  </si>
  <si>
    <t>　内田商店主</t>
  </si>
  <si>
    <t>水毒と食毒</t>
  </si>
  <si>
    <t>採集備忘録より　龍芽草</t>
  </si>
  <si>
    <t>伏竜庵閑話　いわな・やまめ</t>
  </si>
  <si>
    <t>静夜放談</t>
  </si>
  <si>
    <t>大黄剤（下剤）の症について</t>
  </si>
  <si>
    <t>　山田正史</t>
  </si>
  <si>
    <t>こがま 蒲黄（写真）</t>
  </si>
  <si>
    <t>　田中孝治</t>
  </si>
  <si>
    <t>脱疸の治験　証は病を治する主なりや</t>
  </si>
  <si>
    <t>採集備忘録より　くこ</t>
  </si>
  <si>
    <t>　長塩容伸</t>
  </si>
  <si>
    <t>採集備忘録より　じゅんさい</t>
  </si>
  <si>
    <t>えびすぐさ（写真）</t>
  </si>
  <si>
    <t>長塩氏の龍芽草を読みて</t>
  </si>
  <si>
    <t>伏竜庵閑話　かいこ</t>
  </si>
  <si>
    <t>静夜放談２</t>
  </si>
  <si>
    <t>（昭和３０年）</t>
  </si>
  <si>
    <t>ききたいこと</t>
  </si>
  <si>
    <t>診療余話　くすりの効き方</t>
  </si>
  <si>
    <t>カビ</t>
  </si>
  <si>
    <t>　田中風人</t>
  </si>
  <si>
    <t>漢方医学の皮膚病に就て</t>
  </si>
  <si>
    <t>漢方の誤った考えを省みて・下剤の応用</t>
  </si>
  <si>
    <t>天上唯我を排す</t>
  </si>
  <si>
    <t>或る田舎医家の記録　三省録を読みて・上</t>
  </si>
  <si>
    <t>伏竜庵閑話　うなぎ・上</t>
  </si>
  <si>
    <t>ちんちょうげ（写真）</t>
  </si>
  <si>
    <t>採集備忘録より　葛根</t>
  </si>
  <si>
    <t>寸感</t>
  </si>
  <si>
    <t>皮膚発疹に白虎加桂枝湯の応用・柴胡桂姜湯と桂枝加黄耆湯の区別</t>
  </si>
  <si>
    <t>いいたいこと</t>
  </si>
  <si>
    <t>　久能靖</t>
  </si>
  <si>
    <t>一つの感想</t>
  </si>
  <si>
    <t>或る田舎医家の記録　三省録を読みて・下</t>
  </si>
  <si>
    <t>伏竜庵閑話　うなぎ・中</t>
  </si>
  <si>
    <t>採集備忘録より　山扁豆</t>
  </si>
  <si>
    <t>にわこと（写真）</t>
  </si>
  <si>
    <t>オ血と血とは区別されるべきか</t>
  </si>
  <si>
    <t>漢方医学とは何か</t>
  </si>
  <si>
    <t>M氏から聞いた話</t>
  </si>
  <si>
    <t>つるびやくぶ（写真）</t>
  </si>
  <si>
    <t>採集備忘録より　燈心草</t>
  </si>
  <si>
    <t>伏竜庵閑話　うなぎ・下</t>
  </si>
  <si>
    <t>生薬の輸出入状況について</t>
  </si>
  <si>
    <t>採集備忘録より 薬効を持って補足</t>
  </si>
  <si>
    <t>ヨク苡附子敗醤散の効果</t>
  </si>
  <si>
    <t>民間薬草の使用法</t>
  </si>
  <si>
    <t>　内田商店</t>
  </si>
  <si>
    <t>大調和</t>
  </si>
  <si>
    <t>三峰山植物採集記</t>
  </si>
  <si>
    <t>傷寒金匱の史的背景に関する一考察</t>
  </si>
  <si>
    <t>わがカメラアイ　薬草写真の私的偶感</t>
  </si>
  <si>
    <t>二十四人の剣客と漢方</t>
  </si>
  <si>
    <t>　阿久津豊</t>
  </si>
  <si>
    <t>採集備忘録より　蒲公英</t>
  </si>
  <si>
    <t>傷寒論考述　証についての疑問</t>
  </si>
  <si>
    <t>心のねがい</t>
  </si>
  <si>
    <t>　寺頭精一</t>
  </si>
  <si>
    <t>結核性疾患に対する漢方医学の態度</t>
  </si>
  <si>
    <t>採集備忘録より　かりがね草</t>
  </si>
  <si>
    <t>汗のもつ意義</t>
  </si>
  <si>
    <t>傷寒論考述　下痢について・上</t>
  </si>
  <si>
    <t>S博士の講演を聞いて</t>
  </si>
  <si>
    <t>　丸目喰人</t>
  </si>
  <si>
    <t>伏竜庵閑話　支那周代の食制について</t>
  </si>
  <si>
    <t>採集備忘録より　何首鳥</t>
  </si>
  <si>
    <t>きささげ（写真）</t>
  </si>
  <si>
    <t>近東瞥見二題</t>
  </si>
  <si>
    <t>げんのしょうこ（そのサイドストオリー）</t>
  </si>
  <si>
    <t>傷寒論考述　下痢について・下</t>
  </si>
  <si>
    <t>採集備忘録より　キレン</t>
  </si>
  <si>
    <t>伏竜庵閑話　支那周代の食制について・下</t>
  </si>
  <si>
    <t>（昭和３１年）</t>
  </si>
  <si>
    <t>発刊六年目の新年に際して</t>
  </si>
  <si>
    <t>傷寒論考述　咳嗽に就て</t>
  </si>
  <si>
    <t>紫雲（紫雲膏）の扉を開こう</t>
  </si>
  <si>
    <t>狐憑</t>
  </si>
  <si>
    <t>傷寒論考述　咳嗽について２</t>
  </si>
  <si>
    <t>飲む避妊薬「ムラサキ」</t>
  </si>
  <si>
    <t>　一志末義</t>
  </si>
  <si>
    <t>太陽篇中の太陽と傷寒に就いて</t>
  </si>
  <si>
    <t>どうかと思われる想い出話</t>
  </si>
  <si>
    <t>桂枝</t>
  </si>
  <si>
    <t>　草楽生</t>
  </si>
  <si>
    <t>らんか 強健法の漢方的考察</t>
  </si>
  <si>
    <t>　山崎啓民</t>
  </si>
  <si>
    <t>妊娠八ヶ月の盲腸炎</t>
  </si>
  <si>
    <t>伏竜庵閑話　道は近きにあり</t>
  </si>
  <si>
    <t>傷寒論の薬物</t>
  </si>
  <si>
    <t>地獄に落ちた漢方医者</t>
  </si>
  <si>
    <t>　銀河道人</t>
  </si>
  <si>
    <t>オオツヅラフジ</t>
  </si>
  <si>
    <t>歩み寄らぬ東西医学</t>
  </si>
  <si>
    <t>古典医書を購うの記・上</t>
  </si>
  <si>
    <t>採集備忘録より　防巳</t>
  </si>
  <si>
    <t>桃仁のことその他</t>
  </si>
  <si>
    <t>肉体美</t>
  </si>
  <si>
    <t>古典医書を購うの記・下</t>
  </si>
  <si>
    <t>採集備忘録　酢漿草</t>
  </si>
  <si>
    <t>近頃漢方を繞る諸問題</t>
  </si>
  <si>
    <t>　吉田一郎</t>
  </si>
  <si>
    <t>シュバイツアー博士と傷寒論</t>
  </si>
  <si>
    <t>水気病の水を下す問題</t>
  </si>
  <si>
    <t>採集備忘録より　むべ</t>
  </si>
  <si>
    <t>センナ一瓦</t>
  </si>
  <si>
    <t>憂鬱な柴胡</t>
  </si>
  <si>
    <t>西田さんのアトリエ</t>
  </si>
  <si>
    <t>　U・A生</t>
  </si>
  <si>
    <t>喘息と水</t>
  </si>
  <si>
    <t>京洛遊記</t>
  </si>
  <si>
    <t>（昭和３２年）</t>
  </si>
  <si>
    <t>東は東 「歩み寄らぬ東西医学」を読んで</t>
  </si>
  <si>
    <t>治験三例</t>
  </si>
  <si>
    <t>近頃漢方を繞る諸問題２　漢方の科学化について</t>
  </si>
  <si>
    <t>新しい漢方医学の在り方に就て・上</t>
  </si>
  <si>
    <t>おォッ！葛根湯</t>
  </si>
  <si>
    <t>これからは力の時代でしょう</t>
  </si>
  <si>
    <t>傷寒論と生体解剖</t>
  </si>
  <si>
    <t>新しい漢方医学の在り方に就て・中</t>
  </si>
  <si>
    <t>ウエストミンスター合唱団を聞く</t>
  </si>
  <si>
    <t>採集備忘録より　薬草生花展を開いて</t>
  </si>
  <si>
    <t>きからすうり（写真）</t>
  </si>
  <si>
    <t>最近の生薬市場</t>
  </si>
  <si>
    <t>新しい漢方医学の在り方に就て・下</t>
  </si>
  <si>
    <t>芍薬甘草湯の治験</t>
  </si>
  <si>
    <t>問屋のことば　毛草</t>
  </si>
  <si>
    <t>　Q</t>
  </si>
  <si>
    <t>葛根湯談義</t>
  </si>
  <si>
    <t>　木村佐京</t>
  </si>
  <si>
    <t>子宝</t>
  </si>
  <si>
    <t>拙著出版にあたりて</t>
  </si>
  <si>
    <t>東洋医術について</t>
  </si>
  <si>
    <t>書評 荒木正胤著「漢方治療」を読んで</t>
  </si>
  <si>
    <t>　伏竜庵主人</t>
  </si>
  <si>
    <t>薬性辞典より　豆鼓</t>
  </si>
  <si>
    <t>新刊紹介 民間薬療法と薬草の知識</t>
  </si>
  <si>
    <t>問屋のことば　遠物</t>
  </si>
  <si>
    <t>国際見本市から　セイロンの香辛料</t>
  </si>
  <si>
    <t>問屋の言葉　毛重・皮重・浄重</t>
  </si>
  <si>
    <t>前厚生次官木村忠二郎氏の退官謝恩会</t>
  </si>
  <si>
    <t>採集備忘録　伊吹防風</t>
  </si>
  <si>
    <t>薬性辞典より　天門冬</t>
  </si>
  <si>
    <t>書評「民間薬療法と薬草の知識」</t>
  </si>
  <si>
    <t>私の処方集より</t>
  </si>
  <si>
    <t>　沼尾顕真</t>
  </si>
  <si>
    <t>薬性辞典より　蚯蚓</t>
  </si>
  <si>
    <t>胃中燥屎と転失気に対する見解</t>
  </si>
  <si>
    <t>問屋の言葉　爪が長い</t>
  </si>
  <si>
    <t>採集備忘録より　青蒿</t>
  </si>
  <si>
    <t>原因をつきとめること</t>
  </si>
  <si>
    <t>薬性辞典より　　虫・水蛭・虻虫・セイソウ</t>
  </si>
  <si>
    <t>傷寒論考述　傷寒論と易経</t>
  </si>
  <si>
    <t>伏竜庵閑話　漢方渡来以前</t>
  </si>
  <si>
    <t>ヴィルス性流行感冒と漢薬</t>
  </si>
  <si>
    <t>問屋の言葉　町内</t>
  </si>
  <si>
    <t>採集備忘録より　河原柴胡</t>
  </si>
  <si>
    <t>伏竜庵閑話　漢方渡来以前（承前）</t>
  </si>
  <si>
    <t>薬性辞典より　桔梗</t>
  </si>
  <si>
    <t>（昭和３３年）</t>
  </si>
  <si>
    <t>東洋と西洋</t>
  </si>
  <si>
    <t>名人芸</t>
  </si>
  <si>
    <t>新春随想</t>
  </si>
  <si>
    <t>流感に就ての感想とその治療・上</t>
  </si>
  <si>
    <t>傷寒論ノート1</t>
  </si>
  <si>
    <t>　戸塚淳一</t>
  </si>
  <si>
    <t>新春薬草放談</t>
  </si>
  <si>
    <t>インド古代の医薬の文献</t>
  </si>
  <si>
    <t>流感に就ての感想とその治療・下</t>
  </si>
  <si>
    <t>ささいなねがい</t>
  </si>
  <si>
    <t>　M生</t>
  </si>
  <si>
    <t>生薬輸入</t>
  </si>
  <si>
    <t>　K・K</t>
  </si>
  <si>
    <t>傷寒論ノート２　第一章傷寒論研究の背景</t>
  </si>
  <si>
    <t>地龍談義</t>
  </si>
  <si>
    <t>甘茶・灌仏会</t>
  </si>
  <si>
    <t>業界に一言</t>
  </si>
  <si>
    <t>　梅田喜久雄</t>
  </si>
  <si>
    <t>古方の煮法修治に就いて・類聚方の誤りに就いて</t>
  </si>
  <si>
    <t>傷寒論ノート３　漢方 人間味の医学</t>
  </si>
  <si>
    <t>伏竜庵閑話　漢方渡来以前（承前三）</t>
  </si>
  <si>
    <t>採集備忘録より　彼岸花</t>
  </si>
  <si>
    <t>あけび三態附言・あけび句集</t>
  </si>
  <si>
    <t>万病一唇論</t>
  </si>
  <si>
    <t>傷寒論ノート４　漢文の世界への途１</t>
  </si>
  <si>
    <t>黄耆建中湯の治験・地黄の分量について</t>
  </si>
  <si>
    <t>採集備忘録より　商陸</t>
  </si>
  <si>
    <t>卵の油・油浸白果</t>
  </si>
  <si>
    <t>　本草生</t>
  </si>
  <si>
    <t>傷寒論ノート５　転失気</t>
  </si>
  <si>
    <t>漢方放言四題</t>
  </si>
  <si>
    <t>　一鉄生</t>
  </si>
  <si>
    <t>伏竜庵閑話　漢方渡来以前（承前四）</t>
  </si>
  <si>
    <t>採集備忘録より　川穀とヨク苡仁</t>
  </si>
  <si>
    <t>価値植物としてのオナモミ考</t>
  </si>
  <si>
    <t>　関屋延雄　三浦三郎</t>
  </si>
  <si>
    <t>証の把握</t>
  </si>
  <si>
    <t>わが夏休みの宿題　とうもろこし</t>
  </si>
  <si>
    <t>傷寒論ノート５　寸口弁証</t>
  </si>
  <si>
    <t>伏竜庵閑話　漢方渡来以前５</t>
  </si>
  <si>
    <t>採集備忘録より　カ楼と土瓜</t>
  </si>
  <si>
    <t>傷寒論ノート6　小説の中の漢方</t>
  </si>
  <si>
    <t>お茶がわり</t>
  </si>
  <si>
    <t>　本草子</t>
  </si>
  <si>
    <t>伏竜庵閑話　漢方渡来以前６</t>
  </si>
  <si>
    <t>今年もおわって</t>
  </si>
  <si>
    <t>傷寒論ノート７　白虎湯１</t>
  </si>
  <si>
    <t>伏竜庵閑話　漢方渡来以前７</t>
  </si>
  <si>
    <t>治験二題</t>
  </si>
  <si>
    <t>くすりは使いよう</t>
  </si>
  <si>
    <t>奥日光植物採集記</t>
  </si>
  <si>
    <t>（昭和３４年）</t>
  </si>
  <si>
    <t>屠蘇散</t>
  </si>
  <si>
    <t>漢法の科学化</t>
  </si>
  <si>
    <t>新春薬草かぞえ歌</t>
  </si>
  <si>
    <t>漢法医学への私見１</t>
  </si>
  <si>
    <t>傷寒論ノート８　白虎湯２</t>
  </si>
  <si>
    <t>ひらめき</t>
  </si>
  <si>
    <t>漢法医学への私見２</t>
  </si>
  <si>
    <t>伏竜庵閑話　古代漢法の探求</t>
  </si>
  <si>
    <t>傷寒論ノート９　白虎湯３</t>
  </si>
  <si>
    <t>伏竜庵閑話　古代漢法の探求２　竜骨の話</t>
  </si>
  <si>
    <t>本草園こぼれ話</t>
  </si>
  <si>
    <t>　長塩本草園主人</t>
  </si>
  <si>
    <t>漢法医学への私見３</t>
  </si>
  <si>
    <t>むらさき</t>
  </si>
  <si>
    <t>傷寒論ノート１０　治験例から１</t>
  </si>
  <si>
    <t>私の決定的瞬間</t>
  </si>
  <si>
    <t>　山本成一郎</t>
  </si>
  <si>
    <t>傷寒論ノート１１　治験例から２</t>
  </si>
  <si>
    <t>本草園こぼれ話　高血圧と昆布食</t>
  </si>
  <si>
    <t>　本草園主人</t>
  </si>
  <si>
    <t>生薬の陰陽虚実性</t>
  </si>
  <si>
    <t>採集備忘録より　はこべ</t>
  </si>
  <si>
    <t>高橋清蔵氏をいたむ</t>
  </si>
  <si>
    <t>日本近代漢法裏面史１　瓢箪から駒が出た話</t>
  </si>
  <si>
    <t>伏竜庵閑話　古代漢法の探求　卜辞と卜医</t>
  </si>
  <si>
    <t>傷寒論ノート１２　治験例から３</t>
  </si>
  <si>
    <t>すいかづら</t>
  </si>
  <si>
    <t>最近の生薬需給事情</t>
  </si>
  <si>
    <t>日本近代漢法裏面史２　漢方薬飲み出し記</t>
  </si>
  <si>
    <t>小論五題</t>
  </si>
  <si>
    <t>内田商店だより　法師温泉・三国峠越え旅行会</t>
  </si>
  <si>
    <t>さいしん</t>
  </si>
  <si>
    <t>伏竜庵閑話　古代漢法の探求４　詩経からみた古代</t>
  </si>
  <si>
    <t>日本近代漢法裏面史３　病悩を軽減して病気はなほさぬ話</t>
  </si>
  <si>
    <t>傷寒論ノート１３　中風傷寒について</t>
  </si>
  <si>
    <t>ふたばあおい</t>
  </si>
  <si>
    <t>日本近代漢法裏面史４　佐藤省吾奇人説その他</t>
  </si>
  <si>
    <t>漢法医学への私見４</t>
  </si>
  <si>
    <t>傷寒論ノート１４　芒硝は硫酸マグネシウムか</t>
  </si>
  <si>
    <t>めはじき</t>
  </si>
  <si>
    <t>採集備忘録より　かやつりぐさ</t>
  </si>
  <si>
    <t>薬物の煮法・衍文の利用</t>
  </si>
  <si>
    <t>日本近代漢方裏面史５　剣持漢方側面観１</t>
  </si>
  <si>
    <t>内田商店のページ</t>
  </si>
  <si>
    <t>半夏</t>
  </si>
  <si>
    <t>立場というもの</t>
  </si>
  <si>
    <t>台風と和産生薬</t>
  </si>
  <si>
    <t>日本近代漢方裏面史６　剣持漢方側面観２</t>
  </si>
  <si>
    <t>ささくさ</t>
  </si>
  <si>
    <t>傷寒論ノート１５　私の正倉院御物拝観記</t>
  </si>
  <si>
    <t>菖蒲の効能　薬化学夜話より</t>
  </si>
  <si>
    <t>日本近代漢方裏面史７　剣持漢方側面観３</t>
  </si>
  <si>
    <t>伏竜庵閑話　随園食単抄</t>
  </si>
  <si>
    <t>ごまのはぐさ</t>
  </si>
  <si>
    <t>易について</t>
  </si>
  <si>
    <t>伏竜庵閑話　屠蘇の話</t>
  </si>
  <si>
    <t>日本近代漢方裏面史８　剣持漢方側面観４</t>
  </si>
  <si>
    <t>内田商店だより　那須大丸温泉旅行会</t>
  </si>
  <si>
    <t>（昭和３５年）</t>
  </si>
  <si>
    <t>漢法医学の確立をいそげ</t>
  </si>
  <si>
    <t>適正価格の問題</t>
  </si>
  <si>
    <t>年頭の辞</t>
  </si>
  <si>
    <t>傷寒論ノート１６　証という言葉への疑問１</t>
  </si>
  <si>
    <t>びなんかづら</t>
  </si>
  <si>
    <t>日本近代漢方裏面史９　現代漢方家への私の注文</t>
  </si>
  <si>
    <t>私のメモより</t>
  </si>
  <si>
    <t>伏竜庵閑話　再び中国古代の文明を散策する１</t>
  </si>
  <si>
    <t>安岡正篤氏より来翰</t>
  </si>
  <si>
    <t>軒の草々・六神丸の薬味・五ツの虫と紅鉛</t>
  </si>
  <si>
    <t>配慮甘草をおわって</t>
  </si>
  <si>
    <t>「東洋医学の確立をいそげ」に対する私の弁</t>
  </si>
  <si>
    <t>日本近代漢方裏面史補遺</t>
  </si>
  <si>
    <t>傷寒論ノート１７　文体と思想のつながり</t>
  </si>
  <si>
    <t>伏竜庵閑話　再び中国古代の文明を散策する２</t>
  </si>
  <si>
    <t>易の成立</t>
  </si>
  <si>
    <t>くまつづら</t>
  </si>
  <si>
    <t>当帰建中湯の少気の意義・喘息の自家自験</t>
  </si>
  <si>
    <t>老杉の枝</t>
  </si>
  <si>
    <t>　西田明史</t>
  </si>
  <si>
    <t>採集備忘録より　牡丹と芍薬</t>
  </si>
  <si>
    <t>伏竜庵閑話　中国人の思想の源を探る１</t>
  </si>
  <si>
    <t>かたくり</t>
  </si>
  <si>
    <t>伏竜庵閑話　中国人の思想の源を探る２</t>
  </si>
  <si>
    <t>東洋学の方法についての覚書</t>
  </si>
  <si>
    <t>商況・近況</t>
  </si>
  <si>
    <t>近頃感じたこと</t>
  </si>
  <si>
    <t>　園田功一</t>
  </si>
  <si>
    <t>採集備忘録より　続断</t>
  </si>
  <si>
    <t>内田商店だより</t>
  </si>
  <si>
    <t>くさぼけ</t>
  </si>
  <si>
    <t>否定の集団　和漢薬スタイル</t>
  </si>
  <si>
    <t>　一刀斉</t>
  </si>
  <si>
    <t>おけらの花（写真)</t>
  </si>
  <si>
    <t>　川町直美</t>
  </si>
  <si>
    <t>内田商店春季旅行会　上州薬師温泉・伊香保行</t>
  </si>
  <si>
    <t>つちあけび</t>
  </si>
  <si>
    <t>漢法医学への私見５</t>
  </si>
  <si>
    <t>植物写真</t>
  </si>
  <si>
    <t>伏竜庵閑話　中国人の思想の源を探る３</t>
  </si>
  <si>
    <t>採集備忘録より　そくづ</t>
  </si>
  <si>
    <t>漢法医学への私見６</t>
  </si>
  <si>
    <t>ハマユウ</t>
  </si>
  <si>
    <t>傷寒論ノート１８　何故瞑眩したか</t>
  </si>
  <si>
    <t>にりんそう</t>
  </si>
  <si>
    <t>東洋学へのノートから</t>
  </si>
  <si>
    <t>八ツ手（写真）</t>
  </si>
  <si>
    <t>伏竜庵閑話　中国人の思想の源を探る４</t>
  </si>
  <si>
    <t>近作集 宇宙線と病の関係･再び合方について･小建中湯治験例･オ血と癌腫</t>
  </si>
  <si>
    <t>とちばにんじん</t>
  </si>
  <si>
    <t>伏竜庵閑話　中国人の思想の源を探る５</t>
  </si>
  <si>
    <t>傷寒論発掘１　創設の弁</t>
  </si>
  <si>
    <t>武蔵野ムラサキ考１</t>
  </si>
  <si>
    <t>排膿散と排膿湯について</t>
  </si>
  <si>
    <t>はぶそう</t>
  </si>
  <si>
    <t>当帰の輸出制限を提案する</t>
  </si>
  <si>
    <t>傷寒論発掘２　吉益東洞１</t>
  </si>
  <si>
    <t>伏竜庵閑話　中国人の思想の源を探る６</t>
  </si>
  <si>
    <t>武蔵野ムラサキ考２</t>
  </si>
  <si>
    <t>きちがいなすの実（写真）</t>
  </si>
  <si>
    <t>武蔵野ムラサキ考３</t>
  </si>
  <si>
    <t>傷寒論発掘３　吉益東洞２</t>
  </si>
  <si>
    <t>伏竜庵閑話　中国古代の医学について１</t>
  </si>
  <si>
    <t>富士五湖かけある記　内田商店秋季旅行会</t>
  </si>
  <si>
    <t>（昭和３６年）</t>
  </si>
  <si>
    <t>八百姫</t>
  </si>
  <si>
    <t>インド研究序説</t>
  </si>
  <si>
    <t>創造について</t>
  </si>
  <si>
    <t>仮面の告白</t>
  </si>
  <si>
    <t>漢法医学への私見</t>
  </si>
  <si>
    <t>傷寒論ノート１９　易の古方に関連するもの小感</t>
  </si>
  <si>
    <t>伏竜庵閑話　中国古代の医学について２</t>
  </si>
  <si>
    <t>やまうこぎ</t>
  </si>
  <si>
    <t>さらしなしようま</t>
  </si>
  <si>
    <t>矢数道明博士著「臨床三十年漢方百話」を読んで</t>
  </si>
  <si>
    <t>　安西安周</t>
  </si>
  <si>
    <t>傷寒論発掘４　吉益東洞３</t>
  </si>
  <si>
    <t>漢法医学への私見　奥村良竹の吐方</t>
  </si>
  <si>
    <t>武蔵野ムラサキ考４　</t>
  </si>
  <si>
    <t>伏竜庵閑話 中国古代の医学について３</t>
  </si>
  <si>
    <t>いかりそう</t>
  </si>
  <si>
    <t>傷寒論発掘５　吉益東洞４</t>
  </si>
  <si>
    <t>武蔵野ムラサキ考５　関屋延雄</t>
  </si>
  <si>
    <t>　三浦三郎</t>
  </si>
  <si>
    <t>「和漢薬」の百号に寄せる</t>
  </si>
  <si>
    <t>和漢薬のお世話になって三十年</t>
  </si>
  <si>
    <t>「和漢薬」百号記念発行を祝って</t>
  </si>
  <si>
    <t>　矢数道明</t>
  </si>
  <si>
    <t>今後の発展のために</t>
  </si>
  <si>
    <t>数</t>
  </si>
  <si>
    <t>漢方界にのぞむ</t>
  </si>
  <si>
    <t>　宮沢伸佳</t>
  </si>
  <si>
    <t>希望すること</t>
  </si>
  <si>
    <t>　高木崇正</t>
  </si>
  <si>
    <t>祝・和漢薬・第百号</t>
  </si>
  <si>
    <t>千号を祈念しつつ</t>
  </si>
  <si>
    <t>　金原市兵衛</t>
  </si>
  <si>
    <t>驚かされの記</t>
  </si>
  <si>
    <t>　武部勝治</t>
  </si>
  <si>
    <t>あの時の感激</t>
  </si>
  <si>
    <t>　気賀林一</t>
  </si>
  <si>
    <t>内田氏の努力に敬意を表す</t>
  </si>
  <si>
    <t>　戸部宗七郎</t>
  </si>
  <si>
    <t>カットを描いて十年</t>
  </si>
  <si>
    <t>四逆湯の方名に関する研究</t>
  </si>
  <si>
    <t>　荒木正胤</t>
  </si>
  <si>
    <t>漢方医としての信夫恕軒</t>
  </si>
  <si>
    <t>私は湯液を愛用する</t>
  </si>
  <si>
    <t>　高橋道史</t>
  </si>
  <si>
    <t>流寒の経験</t>
  </si>
  <si>
    <t>都の交通と医療</t>
  </si>
  <si>
    <t>　伊藤清夫</t>
  </si>
  <si>
    <t>ブームの後に来るもの</t>
  </si>
  <si>
    <t>　藤平健</t>
  </si>
  <si>
    <t>東洞以前</t>
  </si>
  <si>
    <t>漢方とのきずな</t>
  </si>
  <si>
    <t>　山田光胤</t>
  </si>
  <si>
    <t>ヌメリモノ</t>
  </si>
  <si>
    <t>　石原明</t>
  </si>
  <si>
    <t>刃物を持たぬ運動</t>
  </si>
  <si>
    <t>漢法医学と基礎理論</t>
  </si>
  <si>
    <t>「五ツのＷ」と漢方</t>
  </si>
  <si>
    <t>漢方と漢法</t>
  </si>
  <si>
    <t>不風流・人参譚</t>
  </si>
  <si>
    <t>「易」またのぞき</t>
  </si>
  <si>
    <t>陰陽論と無為</t>
  </si>
  <si>
    <t>漢方イメージ</t>
  </si>
  <si>
    <t>　上田太郎</t>
  </si>
  <si>
    <t>五指一拳と中国について</t>
  </si>
  <si>
    <t>　犀川龍</t>
  </si>
  <si>
    <t>四種の良医</t>
  </si>
  <si>
    <t>信と不信</t>
  </si>
  <si>
    <t>和漢薬百号を記念して</t>
  </si>
  <si>
    <t>万感胸にせまる</t>
  </si>
  <si>
    <t>和漢薬ガリ版時代から</t>
  </si>
  <si>
    <t>百号の責任</t>
  </si>
  <si>
    <t>けいがい（荊芥）</t>
  </si>
  <si>
    <t>伏竜庵閑話　中国の酒</t>
  </si>
  <si>
    <t>傷寒論発掘６　吉益東洞５</t>
  </si>
  <si>
    <t>東洋的英知への自覚他覚としてのヨガ・禅・道</t>
  </si>
  <si>
    <t>薬草採集千一夜　ふじばかま</t>
  </si>
  <si>
    <t>おにのやがら（天麻）</t>
  </si>
  <si>
    <t>薬草採集千一夜　はこねそう</t>
  </si>
  <si>
    <t>傷寒論発掘７　吉益東洞６</t>
  </si>
  <si>
    <t>伏竜庵閑話　中国古代の酒器の話</t>
  </si>
  <si>
    <t>吾妻 磐梯スカイライン紀行</t>
  </si>
  <si>
    <t>長浜善夫氏を悼む</t>
  </si>
  <si>
    <t>かがいも</t>
  </si>
  <si>
    <t>「東洋医学概説」を読んで</t>
  </si>
  <si>
    <t>傷寒論発掘８　吉益東洞７</t>
  </si>
  <si>
    <t>歓喜天の話</t>
  </si>
  <si>
    <t>道とスポーツ</t>
  </si>
  <si>
    <t>薬草採集千一夜　ほうのみ</t>
  </si>
  <si>
    <t>きささげ</t>
  </si>
  <si>
    <t>敷島柴胡の現地報告</t>
  </si>
  <si>
    <t>一ツの提案</t>
  </si>
  <si>
    <t>傷寒論発掘９　吉益東洞８</t>
  </si>
  <si>
    <t>伏竜庵閑話　中国古代の病気について</t>
  </si>
  <si>
    <t>薬草採集千一夜</t>
  </si>
  <si>
    <t>われもこう</t>
  </si>
  <si>
    <t>老荘にあらわれたる道家の養生論</t>
  </si>
  <si>
    <t>傷寒論発掘１０　吉益東洞９</t>
  </si>
  <si>
    <t>傷寒論のことば</t>
  </si>
  <si>
    <t>漢方テレビで紹介される　長塩容伸氏も活躍</t>
  </si>
  <si>
    <t>ひがんばな</t>
  </si>
  <si>
    <t>恋しつづけてきた漢方１</t>
  </si>
  <si>
    <t>希望したいこと・アレコレ</t>
  </si>
  <si>
    <t>傷寒論発掘１１　吉益東洞１０</t>
  </si>
  <si>
    <t>薬草採集千一夜　貝母</t>
  </si>
  <si>
    <t>むべ</t>
  </si>
  <si>
    <t>古方医奥田東溟の岑少翁先生伝</t>
  </si>
  <si>
    <t>恋しつづけてきた漢方２</t>
  </si>
  <si>
    <t>傷寒論発掘１２　吉益東洞１１</t>
  </si>
  <si>
    <t>感冒</t>
  </si>
  <si>
    <t>薬の週間の一コマ</t>
  </si>
  <si>
    <t>恋しつづけてきた漢方３</t>
  </si>
  <si>
    <t>傷寒論発掘１３　吉益東洞１２</t>
  </si>
  <si>
    <t>（昭和３７年）</t>
  </si>
  <si>
    <t>インド思想から療術行為への弁</t>
  </si>
  <si>
    <t>伏竜庵閑話　新春随想</t>
  </si>
  <si>
    <t>去年のこと今年のこと</t>
  </si>
  <si>
    <t>ネオ・タオイズムと漢方</t>
  </si>
  <si>
    <t>初酔にくまれ音頭</t>
  </si>
  <si>
    <t>　ようしん</t>
  </si>
  <si>
    <t>薬草と人物</t>
  </si>
  <si>
    <t>　犀川竜</t>
  </si>
  <si>
    <t>内田商店秋季旅行会　箱根のお山</t>
  </si>
  <si>
    <t>　たびのみちこ</t>
  </si>
  <si>
    <t>今様大道本草</t>
  </si>
  <si>
    <t>くさねむ</t>
  </si>
  <si>
    <t>健康病</t>
  </si>
  <si>
    <t>註釈書にたよるな</t>
  </si>
  <si>
    <t>　斉藤省吾</t>
  </si>
  <si>
    <t>書評　漢方の秘密</t>
  </si>
  <si>
    <t>　石原明著</t>
  </si>
  <si>
    <t>伏竜庵閑話　大阪の味</t>
  </si>
  <si>
    <t>「知る」ということ、その他　東洋学的知と西洋学的知について</t>
  </si>
  <si>
    <t>伊福部隆彦詩集</t>
  </si>
  <si>
    <t>たけにぐさ</t>
  </si>
  <si>
    <t>医業について１</t>
  </si>
  <si>
    <t>東洋における薬物療法の変遷１</t>
  </si>
  <si>
    <t>民俗植物学　せんだんの木</t>
  </si>
  <si>
    <t>東洋における薬物療法の変遷２</t>
  </si>
  <si>
    <t>漢方のファイト</t>
  </si>
  <si>
    <t>おおれん（黄連）</t>
  </si>
  <si>
    <t>期待　大青竜湯経験</t>
  </si>
  <si>
    <t>医業について２</t>
  </si>
  <si>
    <t>東洋における薬物療法の変遷３</t>
  </si>
  <si>
    <t>かきどほし（連銭草）</t>
  </si>
  <si>
    <t>東洋学研究ノート　その修得の方法について</t>
  </si>
  <si>
    <t>佐藤省吾氏逝去</t>
  </si>
  <si>
    <t>漢方を学ぶに至つた往年の回想</t>
  </si>
  <si>
    <t>　故佐藤省吾</t>
  </si>
  <si>
    <t>佐藤省吾さんの死をいたむ</t>
  </si>
  <si>
    <t>東洋における薬物療法の変遷４</t>
  </si>
  <si>
    <t>駕籠町の先生のこと</t>
  </si>
  <si>
    <t>漢薬と洋薬</t>
  </si>
  <si>
    <t>　舘野健</t>
  </si>
  <si>
    <t>佐藤省吾氏と私</t>
  </si>
  <si>
    <t>医業について３</t>
  </si>
  <si>
    <t>くさのおう（白屈菜）</t>
  </si>
  <si>
    <t>東洋における薬物療法の変遷５</t>
  </si>
  <si>
    <t>健康保険と漢方</t>
  </si>
  <si>
    <t>かはらなでしこ</t>
  </si>
  <si>
    <t>関西</t>
  </si>
  <si>
    <t>血の道という病気</t>
  </si>
  <si>
    <t>東郭の墓について</t>
  </si>
  <si>
    <t>　寺師睦済</t>
  </si>
  <si>
    <t>和漢薬の死をいたむ</t>
  </si>
  <si>
    <t>医博号と商品価値</t>
  </si>
  <si>
    <t>のどがつぶれた</t>
  </si>
  <si>
    <t>陶酔の諸相　モルヒネの誘惑の体験から</t>
  </si>
  <si>
    <t>別冊和漢薬のすすめ</t>
  </si>
  <si>
    <t>漢方ブームの社会的考察</t>
  </si>
  <si>
    <t>伏竜庵閑話　欧米飛びある記１</t>
  </si>
  <si>
    <t>（昭和３８年）</t>
  </si>
  <si>
    <t>医業について４</t>
  </si>
  <si>
    <t>漢方の奥義</t>
  </si>
  <si>
    <t>「生む」学としての生薬を新時代に</t>
  </si>
  <si>
    <t>内田商店の屠蘇散テレビに</t>
  </si>
  <si>
    <t>東洋医学からみた身体と声</t>
  </si>
  <si>
    <t>ひよどりじようご</t>
  </si>
  <si>
    <t>漢方ブームと易ブーム</t>
  </si>
  <si>
    <t>伏竜庵閑話　欧米飛びある記２</t>
  </si>
  <si>
    <t>ヒガンバナ</t>
  </si>
  <si>
    <t>長寿迷学論　井魚洞漫筆</t>
  </si>
  <si>
    <t>新刊　山田三胤著　あなたの病気の漢方療法</t>
  </si>
  <si>
    <t>新刊　栗原愛塔著　まむし愛用</t>
  </si>
  <si>
    <t>いはたばこ（岩千舎）</t>
  </si>
  <si>
    <t>「漢方の臨床」百号記念号を祝す</t>
  </si>
  <si>
    <t>「漢方の臨床」百号記念特集号を手にして</t>
  </si>
  <si>
    <t>伏竜庵閑話　欧米飛びある記３</t>
  </si>
  <si>
    <t>鷓鴣菜は海人草ではないという説</t>
  </si>
  <si>
    <t>　高橋真太郎</t>
  </si>
  <si>
    <t>漢方医は幸いなるかな</t>
  </si>
  <si>
    <t>おぐるま（旋覆花）</t>
  </si>
  <si>
    <t>山田光胤著「あなたの病気の漢方療法」を読んで</t>
  </si>
  <si>
    <t>広告　新発売「加工ブシ末」三和生薬</t>
  </si>
  <si>
    <t>伏竜庵閑話・欧米飛びある記４</t>
  </si>
  <si>
    <t>大柴胡湯の話１　</t>
  </si>
  <si>
    <t>感冒の経験　</t>
  </si>
  <si>
    <t>下のもの　</t>
  </si>
  <si>
    <t>伏竜庵閑話　欧米飛びある記５　</t>
  </si>
  <si>
    <t>加工ブシ末の創製　</t>
  </si>
  <si>
    <t>附子異名考　</t>
  </si>
  <si>
    <t>やまとりかぶと　</t>
  </si>
  <si>
    <t>銅の薬　</t>
  </si>
  <si>
    <t>だいこんそう（大根草）　</t>
  </si>
  <si>
    <t>忘れていた足の哲学　</t>
  </si>
  <si>
    <t>伏竜庵閑話　欧米飛びある記６　</t>
  </si>
  <si>
    <t>京阪の先哲墓参り　</t>
  </si>
  <si>
    <t>私の風邪ひき　</t>
  </si>
  <si>
    <t>　高橋国海</t>
  </si>
  <si>
    <t>なおつた慢性の下痢　北海タイムズにのったクコ</t>
  </si>
  <si>
    <t>新刊　杉本順一著　伊豆の植物</t>
  </si>
  <si>
    <t>井魚洞雑記　ミズムシ談義　病気と健康　</t>
  </si>
  <si>
    <t>伏竜庵閑話　欧米飛びある記７　</t>
  </si>
  <si>
    <t>薬局漢方のコツ　</t>
  </si>
  <si>
    <t>江戸時代の民間薬　</t>
  </si>
  <si>
    <t>　柏村曾根</t>
  </si>
  <si>
    <t>加工ブシ末を使用しての一治験　</t>
  </si>
  <si>
    <t>　長尾善治</t>
  </si>
  <si>
    <t>書評　大塚敬節著「症候による漢方治療の実際」　</t>
  </si>
  <si>
    <t>伏竜庵閑話　欧米飛びある記８　</t>
  </si>
  <si>
    <t>のだけ　</t>
  </si>
  <si>
    <t>クコ・ブームの余波　地におちたか浪花の良識</t>
  </si>
  <si>
    <t>薬草採集千一夜　高木崇正氏の想い出　</t>
  </si>
  <si>
    <t>東洋人の心　花鳥風月について　</t>
  </si>
  <si>
    <t>そばとこんぶ　</t>
  </si>
  <si>
    <t>（昭和３９年）</t>
  </si>
  <si>
    <t>医業類似行為についての審議会の意見具申について　</t>
  </si>
  <si>
    <t>「血の道症」の漢方療法　</t>
  </si>
  <si>
    <t>クコ・ブームの散見　</t>
  </si>
  <si>
    <t>随想　</t>
  </si>
  <si>
    <t>　小島喜久男</t>
  </si>
  <si>
    <t>温知堂経験録１　</t>
  </si>
  <si>
    <t>岸清一博士の銅像製作にあたつた西田明史氏</t>
  </si>
  <si>
    <t>檳榔子について　</t>
  </si>
  <si>
    <t>　長沢元夫</t>
  </si>
  <si>
    <t>加工ブシ末の開発とその配伍の実際　</t>
  </si>
  <si>
    <t>温知堂経験録２　</t>
  </si>
  <si>
    <t>漢方活用の基礎　</t>
  </si>
  <si>
    <t>現代の漢方薬展　</t>
  </si>
  <si>
    <t>内田商店旅行記　南房総めぐり　</t>
  </si>
  <si>
    <t>しらん　</t>
  </si>
  <si>
    <t>新刊紹介　清水藤太郎編著「漢薬典」　</t>
  </si>
  <si>
    <t>漢方と中医薬の狭間から１　ダイダイ（枳実･枳殻）　</t>
  </si>
  <si>
    <t>欧米飛びある記補遣　</t>
  </si>
  <si>
    <t>温知堂経験録３　</t>
  </si>
  <si>
    <t>湯本求真先生のこと　</t>
  </si>
  <si>
    <t>温知堂経験録４　</t>
  </si>
  <si>
    <t>東郭先生墓参つれづれの記　</t>
  </si>
  <si>
    <t>山本成一郎君をいたむ　</t>
  </si>
  <si>
    <t>温知堂経験録５　</t>
  </si>
  <si>
    <t>漢方と中医薬の狭間から２　柴草根　</t>
  </si>
  <si>
    <t>高血圧私考　</t>
  </si>
  <si>
    <t>どくだみ（十薬）　</t>
  </si>
  <si>
    <t>治山治水の薬　五苓散　</t>
  </si>
  <si>
    <t>「薬草の知識と効用」を推奨する</t>
  </si>
  <si>
    <t>漢方についての雑感　</t>
  </si>
  <si>
    <t>サリドマイド奇形児をみる　</t>
  </si>
  <si>
    <t>東京漢方小太郎会発足</t>
  </si>
  <si>
    <t>治験思い出話　</t>
  </si>
  <si>
    <t>旅行会記　甲州昇仙境　</t>
  </si>
  <si>
    <t>昭和漢方の先駆者中山忠直　</t>
  </si>
  <si>
    <t>温知堂経験録６　</t>
  </si>
  <si>
    <t>小夏二題　</t>
  </si>
  <si>
    <t>　中京開局生</t>
  </si>
  <si>
    <t>銷夏随想　</t>
  </si>
  <si>
    <t>九龍虫考　</t>
  </si>
  <si>
    <t>　十波院直美</t>
  </si>
  <si>
    <t>東洋医学研究所の設立をのぞむ　</t>
  </si>
  <si>
    <t>温知堂経験録７　</t>
  </si>
  <si>
    <t>漢方と中医薬の狭間から３　ホウセンカ　</t>
  </si>
  <si>
    <t>温知堂経験録８　</t>
  </si>
  <si>
    <t>香港・北京・東京ところどころ　</t>
  </si>
  <si>
    <t>あまどころ（イズイ）　</t>
  </si>
  <si>
    <t>ドライブ採集記　</t>
  </si>
  <si>
    <t>　T・I生</t>
  </si>
  <si>
    <t>温知堂経験録９　</t>
  </si>
  <si>
    <t>「漢方医学を語る講演と映画の夕」開催</t>
  </si>
  <si>
    <t>漢方と中医薬の狭間から５　イチョウ　</t>
  </si>
  <si>
    <t>雅典記１　</t>
  </si>
  <si>
    <t>精力挽回　</t>
  </si>
  <si>
    <t>はますげ（香附子）　</t>
  </si>
  <si>
    <t>（昭和４０年）</t>
  </si>
  <si>
    <t>年頭所感　</t>
  </si>
  <si>
    <t>蛇に因んで　採薬拾話１　</t>
  </si>
  <si>
    <t>温知荘雑筆　</t>
  </si>
  <si>
    <t>雅典記２　</t>
  </si>
  <si>
    <t>名人に定跡なし　</t>
  </si>
  <si>
    <t>藤原の薬壺　</t>
  </si>
  <si>
    <t>　鈴木好雄</t>
  </si>
  <si>
    <t>頭の強くなること　</t>
  </si>
  <si>
    <t>良寛の墨跡奇談　採薬拾話２　</t>
  </si>
  <si>
    <t>雅典記３　</t>
  </si>
  <si>
    <t>薬草採集千一夜４９　芒にまつわる話　</t>
  </si>
  <si>
    <t>テレビに出た漢方　</t>
  </si>
  <si>
    <t>　間中善雄</t>
  </si>
  <si>
    <t>漢薬あれこれ１　</t>
  </si>
  <si>
    <t>温知堂経験録１０　</t>
  </si>
  <si>
    <t>雅典記４　</t>
  </si>
  <si>
    <t>薬草採集千一夜５０・５１　</t>
  </si>
  <si>
    <t>煎薬礼讃　煎薬の効く科学的理由　</t>
  </si>
  <si>
    <t>温知荘雑筆　枸杞茶を楽しむ　</t>
  </si>
  <si>
    <t>汚れた川　オ血症のはなし　</t>
  </si>
  <si>
    <t>山村の産制と分娩　採薬拾話３　</t>
  </si>
  <si>
    <t>漢方主義真髄　風邪一ツなおせぬ現代医学　</t>
  </si>
  <si>
    <t>温知堂経験録１１　</t>
  </si>
  <si>
    <t>薬草採集千一夜５２　</t>
  </si>
  <si>
    <t>雅典後記１　</t>
  </si>
  <si>
    <t>乳腺炎治験　</t>
  </si>
  <si>
    <t>　山本生</t>
  </si>
  <si>
    <t>もくれん　</t>
  </si>
  <si>
    <t>漢薬あれこれ２　黄耆の品定め　</t>
  </si>
  <si>
    <t>温知堂経験録１２　</t>
  </si>
  <si>
    <t>気の説（上）　</t>
  </si>
  <si>
    <t>雅典後記２　</t>
  </si>
  <si>
    <t>あかね　</t>
  </si>
  <si>
    <t>漢薬あれこれ３　中国の黄連と日本の黄連　</t>
  </si>
  <si>
    <t>温知堂経験録１３　</t>
  </si>
  <si>
    <t>気の説（下）　</t>
  </si>
  <si>
    <t>雅典後記３　</t>
  </si>
  <si>
    <t>漢方と中医薬の狭間から４　麹と薬用酒　</t>
  </si>
  <si>
    <t>温知堂経験録１４　</t>
  </si>
  <si>
    <t>薬草採集千一夜５３　大切な修治　</t>
  </si>
  <si>
    <t>薬籠の味１　</t>
  </si>
  <si>
    <t>気を散じる薬　半夏厚朴湯　</t>
  </si>
  <si>
    <t>出雲神話　西田明史作　</t>
  </si>
  <si>
    <t>　伊藤記</t>
  </si>
  <si>
    <t>温知堂経験録１５　</t>
  </si>
  <si>
    <t>内田商店大阪出張所の移転のお知らせ</t>
  </si>
  <si>
    <t>新刊　加工ブシ末文献集</t>
  </si>
  <si>
    <t>カビと喘息</t>
  </si>
  <si>
    <t>漢方周辺</t>
  </si>
  <si>
    <t>　飯田穣</t>
  </si>
  <si>
    <t>温知堂経験録１６　</t>
  </si>
  <si>
    <t>漢薬あれこれ４　益智の基源植物</t>
  </si>
  <si>
    <t>薬効の方向転換説に関する疑問　</t>
  </si>
  <si>
    <t>青木香　</t>
  </si>
  <si>
    <t>　三井駿一</t>
  </si>
  <si>
    <t>加工ブシ末･アコニンサン錠薬価基準に新収載</t>
  </si>
  <si>
    <t>温知堂経験録１７　</t>
  </si>
  <si>
    <t>戦争の中に消えたことども　</t>
  </si>
  <si>
    <t>温知堂経験録１８　</t>
  </si>
  <si>
    <t>印象に残る矢数先生　</t>
  </si>
  <si>
    <t>活力の源泉　肝と腎　</t>
  </si>
  <si>
    <t>ルーペでのぞく１　杏仁と桃仁の去皮尖　</t>
  </si>
  <si>
    <t>ドライブ紀行　晩秋の東北　</t>
  </si>
  <si>
    <t>（昭和４１年）</t>
  </si>
  <si>
    <t>雑想　</t>
  </si>
  <si>
    <t>温知荘雑筆　新春放談　髯談義　</t>
  </si>
  <si>
    <t>お門違いの説　医薬以上の問題　</t>
  </si>
  <si>
    <t>薬籠の味２　千載の一遇　</t>
  </si>
  <si>
    <t>新年馬づくし　</t>
  </si>
  <si>
    <t>とうねずみもち（女貞子）　</t>
  </si>
  <si>
    <t>猪野毛代議より漢方議会質問　</t>
  </si>
  <si>
    <t>馬・毛・漢方　</t>
  </si>
  <si>
    <t>薬籠の味３　古医学の発達と後藤艮山　</t>
  </si>
  <si>
    <t>新刊紹介　矢数道明博士著「臨床三十五年・続漢方百話」を読んで　</t>
  </si>
  <si>
    <t>みしまさいこ（柴胡）</t>
  </si>
  <si>
    <t>薬籠の味４　欧洲留学のはじめと後継者の養成　</t>
  </si>
  <si>
    <t>温知荘雑筆　ステラさんのこと　</t>
  </si>
  <si>
    <t>山陰ところどころ　</t>
  </si>
  <si>
    <t>今年のかぜ　</t>
  </si>
  <si>
    <t>　T</t>
  </si>
  <si>
    <t>書評　寺師睦済著「漢方の診かた直しかた」　</t>
  </si>
  <si>
    <t>伏竜庵閑話　私の孫子　</t>
  </si>
  <si>
    <t>温知堂経験録１　主として皮膚炎に対する治験　</t>
  </si>
  <si>
    <t>薬物としての「春の七種（七草）」　</t>
  </si>
  <si>
    <t>新刊　寺師睦済著　漢方の診かた治しかた</t>
  </si>
  <si>
    <t>伏竜庵閑話　私の孫子２　</t>
  </si>
  <si>
    <t>セイロンのアユルベダ医学　</t>
  </si>
  <si>
    <t>薬効の方向転換について　</t>
  </si>
  <si>
    <t>温知荘雑筆７　ある神経症の婦人　</t>
  </si>
  <si>
    <t>しゃっくり　</t>
  </si>
  <si>
    <t>　加藤勝美</t>
  </si>
  <si>
    <t>採薬拾話４　花形生薬今昔談　</t>
  </si>
  <si>
    <t>不眠症の種々様　</t>
  </si>
  <si>
    <t>温知荘雑筆９　牛黄丸貼布療法について　</t>
  </si>
  <si>
    <t>「中国漢方医学概論」を出版して　</t>
  </si>
  <si>
    <t>第十七回東洋医学会総会参会記</t>
  </si>
  <si>
    <t>書評　大塚敬節著　臨床応用「傷寒論解説」を読んで　</t>
  </si>
  <si>
    <t>　間中喜雄</t>
  </si>
  <si>
    <t>書評　矢数道明著　臨床応用「漢方処方解説」　</t>
  </si>
  <si>
    <t>　西岡一夫</t>
  </si>
  <si>
    <t>自然のたくみ　自然のリズム　</t>
  </si>
  <si>
    <t>薬籠の味５　東洋における古代の麻酔と華岡青洲と華陀　</t>
  </si>
  <si>
    <t>温知荘雑筆　南海雑記１　</t>
  </si>
  <si>
    <t>竹葉湯　竹の薬効　</t>
  </si>
  <si>
    <t>くさすぎかづら（天門冬）　</t>
  </si>
  <si>
    <t>サンワロンの発売にあたって　</t>
  </si>
  <si>
    <t>甘草の薬能　</t>
  </si>
  <si>
    <t>温知荘雑筆　南海雑記２　</t>
  </si>
  <si>
    <t>薬物民俗　江戸時代１　古川柳とくすり　</t>
  </si>
  <si>
    <t>和漢医師継続請願運動の頃　</t>
  </si>
  <si>
    <t>温知荘雑筆　南海雑記３　</t>
  </si>
  <si>
    <t>長沢先生の「春の七種」を読んで　</t>
  </si>
  <si>
    <t>気に関する覚え書　</t>
  </si>
  <si>
    <t>半夏の薬能　</t>
  </si>
  <si>
    <t>温知荘雑筆　南海雑記４　</t>
  </si>
  <si>
    <t>矢数道明著「臨床応用漢方処方解説」を読んで感あり　</t>
  </si>
  <si>
    <t>九州の医聖地・福岡　</t>
  </si>
  <si>
    <t>　池末睦雄</t>
  </si>
  <si>
    <t>伏竜庵閑話　私の孫子３　</t>
  </si>
  <si>
    <t>ルーペをのぞく２　麻黄の去節と麦門冬の去心　</t>
  </si>
  <si>
    <t>麻黄の薬能　</t>
  </si>
  <si>
    <t>伏竜庵閑話　私の孫子４　</t>
  </si>
  <si>
    <t>またたび（木天蓼）談義　</t>
  </si>
  <si>
    <t>薬物民俗　江戸時代２　家族計画とその薬剤　</t>
  </si>
  <si>
    <t>処方解説１　四逆湯のグループ　</t>
  </si>
  <si>
    <t>薬籠の味　漢方の診断　</t>
  </si>
  <si>
    <t>剣持久氏逝去　</t>
  </si>
  <si>
    <t>　編集部</t>
  </si>
  <si>
    <t>伏竜庵閑話　私の孫子５　</t>
  </si>
  <si>
    <t>温知荘雑筆　南海雑記５　</t>
  </si>
  <si>
    <t>川崎「さいか屋」デパートの漢方展</t>
  </si>
  <si>
    <t>（昭和４２年）</t>
  </si>
  <si>
    <t>イギリスの漢方　</t>
  </si>
  <si>
    <t>温知荘雑筆　南海雑記６　</t>
  </si>
  <si>
    <t>証と生薬　</t>
  </si>
  <si>
    <t>採集備忘録より　春の七草　七種粥　</t>
  </si>
  <si>
    <t>処方解説２　附子剤の話　</t>
  </si>
  <si>
    <t>漢方展をおえて　</t>
  </si>
  <si>
    <t>家族計画とその薬剤・余話　</t>
  </si>
  <si>
    <t>薬籠の味７　医箴、医則、医戒（上）　</t>
  </si>
  <si>
    <t>伏竜庵閑話　私の孫子６　</t>
  </si>
  <si>
    <t>剣持久さんを悼む　</t>
  </si>
  <si>
    <t>剣持久君の思い出　</t>
  </si>
  <si>
    <t>写真の剣持先生　</t>
  </si>
  <si>
    <t>亡き剣持先生を想う　</t>
  </si>
  <si>
    <t>追悼　剣持久氏と和漢薬同好会　</t>
  </si>
  <si>
    <t>ナズナ（薺）の珍しい薬効　</t>
  </si>
  <si>
    <t>処方解説３　ゴン連剤について　</t>
  </si>
  <si>
    <t>市況近況</t>
  </si>
  <si>
    <t>富山紀行　</t>
  </si>
  <si>
    <t>頂門の一針　</t>
  </si>
  <si>
    <t>伏竜庵閑話　私の孫子７　</t>
  </si>
  <si>
    <t>中国の医学その他　</t>
  </si>
  <si>
    <t>東洋医学にみる心身相関と身心医学　</t>
  </si>
  <si>
    <t>処方解説４　石膏・半夏・茯苓剤　</t>
  </si>
  <si>
    <t>伏竜庵閑話　私の孫子８　</t>
  </si>
  <si>
    <t>貞元傷寒論について　</t>
  </si>
  <si>
    <t>こんなことあんなこと　</t>
  </si>
  <si>
    <t>薬籠の味　医箴、医則、医戒（下）　</t>
  </si>
  <si>
    <t>安石榴　</t>
  </si>
  <si>
    <t>人参の自然的生産要因　</t>
  </si>
  <si>
    <t>孝子母の失明を治す　</t>
  </si>
  <si>
    <t>　S・S</t>
  </si>
  <si>
    <t>漢方治療瑣談１　</t>
  </si>
  <si>
    <t>なづな（ナズナ）　</t>
  </si>
  <si>
    <t>処方解説４　茯苓・乾姜剤　</t>
  </si>
  <si>
    <t>漢方治療瑣談２　</t>
  </si>
  <si>
    <t>漢方いろえんぴつ（上）　</t>
  </si>
  <si>
    <t>温知堂経験録　黄柏談義　</t>
  </si>
  <si>
    <t>内田和漢薬同好会発足</t>
  </si>
  <si>
    <t>処方解説４　甘草・桃仁・キュウ帰剤１　</t>
  </si>
  <si>
    <t>漢方薬へのわが詩的回想　</t>
  </si>
  <si>
    <t>漢方いろえんぴつ（下）　</t>
  </si>
  <si>
    <t>人参とゲルマニウム　</t>
  </si>
  <si>
    <t>　浅井一彦</t>
  </si>
  <si>
    <t>清水藤太郎先生の漢方薬今昔談　</t>
  </si>
  <si>
    <t>処方解説５　甘草・桃仁・キュウ帰剤２　</t>
  </si>
  <si>
    <t>私の常用処方１　人参湯１　</t>
  </si>
  <si>
    <t>今年の薬草　あきのきりんそう　</t>
  </si>
  <si>
    <t>太陽の草　黄精　</t>
  </si>
  <si>
    <t>老子漫歩１　</t>
  </si>
  <si>
    <t>内田和漢薬同好会ニュース</t>
  </si>
  <si>
    <t>内田商店ニュース</t>
  </si>
  <si>
    <t>治療瑣談　</t>
  </si>
  <si>
    <t>処方解説６　甘草・桃仁・キュウ帰剤３　</t>
  </si>
  <si>
    <t>生薬生産の確保　</t>
  </si>
  <si>
    <t>私の常用処方２　人参湯２　</t>
  </si>
  <si>
    <t>海の人参 ナマコ　</t>
  </si>
  <si>
    <t>新刊　高橋良忠著　近代漢方薬ハンドブックⅠ</t>
  </si>
  <si>
    <t>新刊　医心方</t>
  </si>
  <si>
    <t>新刊　加工ブシ末及その製剤</t>
  </si>
  <si>
    <t>（昭和４３年）</t>
  </si>
  <si>
    <t>新年所感　</t>
  </si>
  <si>
    <t>誤解されている人参　浅井一彦先生の人参とゲルマニウムを読んで　</t>
  </si>
  <si>
    <t>書評　山田光胤著　漢方処方応用の実際　</t>
  </si>
  <si>
    <t>処方解説７　陥胸剤　</t>
  </si>
  <si>
    <t>二十年・三十年後　</t>
  </si>
  <si>
    <t>大和・当帰のふる里を訪ねて　</t>
  </si>
  <si>
    <t>遺稿 老子漫歩２　</t>
  </si>
  <si>
    <t>伊福部隆彦君を悼む　</t>
  </si>
  <si>
    <t>処方解説８　其他の処方　</t>
  </si>
  <si>
    <t>私の常用処方３　人参湯３　</t>
  </si>
  <si>
    <t>暴れん坊の薬　無名円　</t>
  </si>
  <si>
    <t>今月の薬草　むらさき　</t>
  </si>
  <si>
    <t>伊福部隆彦先生逝去　</t>
  </si>
  <si>
    <t>新刊　山田光胤著　漢方処方応用の実際</t>
  </si>
  <si>
    <t>印度とびある記　</t>
  </si>
  <si>
    <t>一ツの健康法の提唱　咀嚼器官の訓練法　</t>
  </si>
  <si>
    <t>温知堂経験録　清熱補気湯と加味八疝湯　</t>
  </si>
  <si>
    <t>三宝と三毒　</t>
  </si>
  <si>
    <t>女のほめる薬　地黄丸　</t>
  </si>
  <si>
    <t>東京都神代植物講演で「朝鮮人参の文化展」開催</t>
  </si>
  <si>
    <t>私の常用処方４　人参湯４　</t>
  </si>
  <si>
    <t>今月の薬草　ふじばかま（蘭草）　</t>
  </si>
  <si>
    <t>漢薬附子と「加工ブシ末」　</t>
  </si>
  <si>
    <t>大阪駅前、阪神百貨店で現代の漢方薬展開催</t>
  </si>
  <si>
    <t>続・温知堂経験録３　左半身が全部凝ると訴える患者　</t>
  </si>
  <si>
    <t>私の常用処方５　加味逍遙散１　</t>
  </si>
  <si>
    <t>起死回生の家庭薬　奇応丸　</t>
  </si>
  <si>
    <t>今月の薬草　またたび　</t>
  </si>
  <si>
    <t>最近の治験２・３　</t>
  </si>
  <si>
    <t>日本東洋医学会第１９回総会から</t>
  </si>
  <si>
    <t>診療随想　</t>
  </si>
  <si>
    <t>続・温知堂経験録　気管支喘息の治療と予防　</t>
  </si>
  <si>
    <t>私の常用処方６　加味逍遙散２　</t>
  </si>
  <si>
    <t>お可笑な薬　通和散　</t>
  </si>
  <si>
    <t>赤いよだれ　</t>
  </si>
  <si>
    <t>　吉富兵衛</t>
  </si>
  <si>
    <t>大根島に出雲人参を訪ねて　</t>
  </si>
  <si>
    <t>　木村雄四郎</t>
  </si>
  <si>
    <t>広告　中国の薬酒と強壮剤</t>
  </si>
  <si>
    <t>私の常用処方７　加味逍遙散３　</t>
  </si>
  <si>
    <t>内田和漢薬同好会第２回研修大会開催</t>
  </si>
  <si>
    <t>西日本漢方交流会に出席して　</t>
  </si>
  <si>
    <t>まちがつてやしないか桂皮の逆輸出　</t>
  </si>
  <si>
    <t>新刊　劔持久著　傷寒論考述</t>
  </si>
  <si>
    <t>麦門冬の栽培地　河内・三日市を訪ねて　</t>
  </si>
  <si>
    <t>続・温知堂経験録　続々五苓湯治験集　</t>
  </si>
  <si>
    <t>私の常用処方８　半夏白朮天麻湯１　</t>
  </si>
  <si>
    <t>第2回和漢薬シンポジウム開催　テーマ「腎と利尿」</t>
  </si>
  <si>
    <t>今月の薬草　やましやくやく（赤薬）　</t>
  </si>
  <si>
    <t>陣痛促進剤　実母散　</t>
  </si>
  <si>
    <t>会津人参と信州人参　</t>
  </si>
  <si>
    <t>剣持久氏遺著「傷寒論考述」を読んで　</t>
  </si>
  <si>
    <t>厄介な病人　</t>
  </si>
  <si>
    <t>私の常用処方９　半夏白朮天麻湯２　</t>
  </si>
  <si>
    <t>お笑い道具　肥後芋茎　</t>
  </si>
  <si>
    <t>唐招提寺鑑真和上秘方薬（茶）をめぐって　</t>
  </si>
  <si>
    <t>糖尿病薬「蕃果」とは何か　</t>
  </si>
  <si>
    <t>今月の薬草　くろくもそう　</t>
  </si>
  <si>
    <t>傷寒論医学の発生地　</t>
  </si>
  <si>
    <t>続・温知堂経験録６　血の道症その他　</t>
  </si>
  <si>
    <t>わたしの常用処方１０　半夏潟心湯１　</t>
  </si>
  <si>
    <t>かはみどり</t>
  </si>
  <si>
    <t>傷寒論考述読後感　</t>
  </si>
  <si>
    <t>　遠田裕政</t>
  </si>
  <si>
    <t>喘息とウガイ　</t>
  </si>
  <si>
    <t>転ばぬ先の杖　お灸　</t>
  </si>
  <si>
    <t>わたしの常用処方１１　半夏潟心湯２　</t>
  </si>
  <si>
    <t>風邪　附・かぜの経験　</t>
  </si>
  <si>
    <t>（昭和４４年）</t>
  </si>
  <si>
    <t>年頭所感　　</t>
  </si>
  <si>
    <t>百味箪笥あれこれ　</t>
  </si>
  <si>
    <t>わたしの常用処方１２　柴胡加竜骨牡蛎湯１　</t>
  </si>
  <si>
    <t>わたしの提案　黄連の輸出禁止　</t>
  </si>
  <si>
    <t>台湾の薬籤とその薬方　</t>
  </si>
  <si>
    <t>呪術儀礼　屠蘇　</t>
  </si>
  <si>
    <t>鶏内金　</t>
  </si>
  <si>
    <t>塩附子煎剤服用による中毒死事件考察記　</t>
  </si>
  <si>
    <t>わたしの常用処方１３　柴胡加竜骨牡蛎湯２　</t>
  </si>
  <si>
    <t>水銀解毒剤　山帰来　</t>
  </si>
  <si>
    <t>「劔持久先生聞書集」を連載　「漢方医学」誌発行</t>
  </si>
  <si>
    <t>こんなことあんなこと２　</t>
  </si>
  <si>
    <t>米糖油中毒に就ての漢方的考察　</t>
  </si>
  <si>
    <t>鼻の病気　</t>
  </si>
  <si>
    <t>善光寺平に杏を訪ねて（杏仁）　</t>
  </si>
  <si>
    <t>オイルクリーナー　滑石　</t>
  </si>
  <si>
    <t>漢方士　</t>
  </si>
  <si>
    <t>矢数道明著「明治百年漢方略史年表」を読んで感あり　</t>
  </si>
  <si>
    <t>生薬問屋メモ帳より１　菱の実　</t>
  </si>
  <si>
    <t>　川楝子</t>
  </si>
  <si>
    <t>上腹部疾患の治療　</t>
  </si>
  <si>
    <t>うきやがら（荊三陵）　</t>
  </si>
  <si>
    <t>蕁麻疹のくすり　桜の皮（桜皮）　</t>
  </si>
  <si>
    <t>第２０回日本東洋医学会開催</t>
  </si>
  <si>
    <t>東西医学の接点　</t>
  </si>
  <si>
    <t>続・温知堂経験録７　</t>
  </si>
  <si>
    <t>わたしの常用処方１４　小柴胡湯　</t>
  </si>
  <si>
    <t>安西安周氏逝去</t>
  </si>
  <si>
    <t>油症に挑む　</t>
  </si>
  <si>
    <t>　久保川憲彦</t>
  </si>
  <si>
    <t>かぜの治療　</t>
  </si>
  <si>
    <t>気休の薬　茄子のへた　</t>
  </si>
  <si>
    <t>夏の土用と生薬の採取調整法　ゲンノショウコ・ドクダミ・半夏　</t>
  </si>
  <si>
    <t>わたしの常用処方１５　柴胡桂枝湯１　</t>
  </si>
  <si>
    <t>いちい（あららぎ）　</t>
  </si>
  <si>
    <t>内田和漢薬同好会第３回研修大会開催</t>
  </si>
  <si>
    <t>私の皮膚疾患の漢方治療　</t>
  </si>
  <si>
    <t>わたしの常用処方１６　柴胡桂枝湯２　</t>
  </si>
  <si>
    <t>草木随想　</t>
  </si>
  <si>
    <t>　伊沢一男</t>
  </si>
  <si>
    <t>神麹の話　</t>
  </si>
  <si>
    <t>石見・銀山と鼠取り薬　</t>
  </si>
  <si>
    <t>わたしの常用処方１７　柴胡桂枝湯３　</t>
  </si>
  <si>
    <t>腎張りの薬　膃肭臍（おっとせい）　</t>
  </si>
  <si>
    <t>新刊　草刈藤太著　現代の病と漢方治療</t>
  </si>
  <si>
    <t>新刊　龍野一雄著　漢方処方集</t>
  </si>
  <si>
    <t>なんばんぎせる　</t>
  </si>
  <si>
    <t>内田さんの下駄　</t>
  </si>
  <si>
    <t>　T・I</t>
  </si>
  <si>
    <t>英方雑記　</t>
  </si>
  <si>
    <t>わたしの常用処方１８　大柴胡湯　</t>
  </si>
  <si>
    <t>媚薬の本命　いもりの黒焼　</t>
  </si>
  <si>
    <t>草木随想２　</t>
  </si>
  <si>
    <t>ブームに酔う勿れ　ムードを造れ　</t>
  </si>
  <si>
    <t>薬用の秋の七草　</t>
  </si>
  <si>
    <t>わたしの常用処方１９　大柴胡湯２　</t>
  </si>
  <si>
    <t>薬物民俗・江戸時代　食養生と毒断ち　</t>
  </si>
  <si>
    <t>加治祈祷の薬　陀羅尼助　</t>
  </si>
  <si>
    <t>草木随想３　</t>
  </si>
  <si>
    <t>しゆろそう　</t>
  </si>
  <si>
    <t>和漢薬専門薬局の経営　</t>
  </si>
  <si>
    <t>　幸村恭典</t>
  </si>
  <si>
    <t>逼迫する生薬需給　</t>
  </si>
  <si>
    <t>（昭和４５年）</t>
  </si>
  <si>
    <t>巻頭言「初心に還る」　</t>
  </si>
  <si>
    <t>医業と医業類似行為について　</t>
  </si>
  <si>
    <t>漢方薬販売の社会的意義　</t>
  </si>
  <si>
    <t>　清水藤太郎</t>
  </si>
  <si>
    <t>漢方雑記　</t>
  </si>
  <si>
    <t>漢薬を大切に扱おう　</t>
  </si>
  <si>
    <t>気血水食の原則　</t>
  </si>
  <si>
    <t>私の内出血の漢方治療　</t>
  </si>
  <si>
    <t>大柴胡湯について　</t>
  </si>
  <si>
    <t>東西医学交流の接点　</t>
  </si>
  <si>
    <t>漢方と宗教からみたてんかんについて　</t>
  </si>
  <si>
    <t>　相見三郎</t>
  </si>
  <si>
    <t>剣持先生の皮膚病に対する考え方を中心に　</t>
  </si>
  <si>
    <t>　升水達郎</t>
  </si>
  <si>
    <t>和漢薬誌二百号によせて　</t>
  </si>
  <si>
    <t>漢方点描　</t>
  </si>
  <si>
    <t>生薬の品質問題　</t>
  </si>
  <si>
    <t>多釜子・鉤吻について　</t>
  </si>
  <si>
    <t>薬理　</t>
  </si>
  <si>
    <t>一定波長の光線を煎液にあてて漢方をのぞく　</t>
  </si>
  <si>
    <t>　高橋良忠</t>
  </si>
  <si>
    <t>結婚不能の男を疝による陰痿と診断して治癒せし例　</t>
  </si>
  <si>
    <t>あみで十全大補湯　</t>
  </si>
  <si>
    <t>部分と全体　</t>
  </si>
  <si>
    <t>父と子と漢方と　</t>
  </si>
  <si>
    <t>秋夜酔語　</t>
  </si>
  <si>
    <t>虚症と実症　</t>
  </si>
  <si>
    <t>徐福・紀州・天台烏薬　</t>
  </si>
  <si>
    <t>　岡西為人</t>
  </si>
  <si>
    <t>神農本草経逸文校訳注　</t>
  </si>
  <si>
    <t>竹林の中の養生論争　</t>
  </si>
  <si>
    <t>　大塚恭男</t>
  </si>
  <si>
    <t>古代インド医学の出典と薬物書について　</t>
  </si>
  <si>
    <t>　伊藤和洋</t>
  </si>
  <si>
    <t>イギリスの薬草療法瞥見　</t>
  </si>
  <si>
    <t>　松岡徹正</t>
  </si>
  <si>
    <t>唐津の漢方医　</t>
  </si>
  <si>
    <t>刪定傷寒論について　</t>
  </si>
  <si>
    <t>李時珍と本草綱目　</t>
  </si>
  <si>
    <t>万病回春の話　</t>
  </si>
  <si>
    <t>神農さん　</t>
  </si>
  <si>
    <t>生命倍増論　</t>
  </si>
  <si>
    <t>　高橋徳行</t>
  </si>
  <si>
    <t>錯覚と錯感　</t>
  </si>
  <si>
    <t>漢方治療を受けにくる患者さんへ　</t>
  </si>
  <si>
    <t>薬食帰一　漢方料理の紹介　</t>
  </si>
  <si>
    <t>呑まず食わずの竜胆狩り　</t>
  </si>
  <si>
    <t>　小倉重成</t>
  </si>
  <si>
    <t>守破離と無法の活法　</t>
  </si>
  <si>
    <t>旅で拾つた話　</t>
  </si>
  <si>
    <t>香港･台湾　</t>
  </si>
  <si>
    <t>　T.I</t>
  </si>
  <si>
    <t>和漢薬の誕生　</t>
  </si>
  <si>
    <t>まぼろしの牡丹　</t>
  </si>
  <si>
    <t>　玉置石松子</t>
  </si>
  <si>
    <t>二百号を祝う　</t>
  </si>
  <si>
    <t>小太郎CMあれもこれも　</t>
  </si>
  <si>
    <t>万感　胸に迫る　第二号　</t>
  </si>
  <si>
    <t>和漢薬二百号と伊藤さん　</t>
  </si>
  <si>
    <t>薬用植物写真頁　</t>
  </si>
  <si>
    <t>おかめ八目１　</t>
  </si>
  <si>
    <t>わたしの常用処方２０　黄連解毒湯・三黄瀉心湯１　</t>
  </si>
  <si>
    <t>続・温知堂経験録　続・疣とり法談義　</t>
  </si>
  <si>
    <t>腫れの病に芭蕉の葉　</t>
  </si>
  <si>
    <t>これからの和漢薬専門店経営　</t>
  </si>
  <si>
    <t>洋薬と漢方薬の限界　</t>
  </si>
  <si>
    <t>　山口広祇</t>
  </si>
  <si>
    <t>セネガの栽培と品質　</t>
  </si>
  <si>
    <t>続・温知堂経験録　続・続 疣とり法１　</t>
  </si>
  <si>
    <t>おかめ八目２　患者となって　</t>
  </si>
  <si>
    <t>わたしの常用処方２１　黄連解毒湯・三黄瀉心湯２　</t>
  </si>
  <si>
    <t>季節病・疝気の妙薬　橙　</t>
  </si>
  <si>
    <t>発癌の推理　</t>
  </si>
  <si>
    <t>続・温知堂経験録　続・続 疣とり法２　</t>
  </si>
  <si>
    <t>わたしの常用処方２２　黄連解毒湯・三黄瀉心湯３　</t>
  </si>
  <si>
    <t>こうほね　</t>
  </si>
  <si>
    <t>アイヌの霊薬エブリコ（トボシ）物語り　</t>
  </si>
  <si>
    <t>わたしの常用処方２３　加味逍遙散１　</t>
  </si>
  <si>
    <t>日光お種人参とその史蹟　</t>
  </si>
  <si>
    <t>シベリヤの朝鮮人参　</t>
  </si>
  <si>
    <t>　木村久吉</t>
  </si>
  <si>
    <t>続・温知堂経験録１１　十全大補湯治験集　</t>
  </si>
  <si>
    <t>民間療法に知られる疣とり法　</t>
  </si>
  <si>
    <t>女性だけの病気癪とその薬　</t>
  </si>
  <si>
    <t>広島での２１回東洋医学会総会</t>
  </si>
  <si>
    <t>大衆薬規制と漢方士　</t>
  </si>
  <si>
    <t>心臓病の治療　</t>
  </si>
  <si>
    <t>わたしの常用処方２４　加味逍遙散２　</t>
  </si>
  <si>
    <t>内田和漢薬同好会第４回研修大会開催</t>
  </si>
  <si>
    <t>高橋道史先生の急逝を悼む　</t>
  </si>
  <si>
    <t>　佐藤直</t>
  </si>
  <si>
    <t>高橋道史先生御逝去　</t>
  </si>
  <si>
    <t>内田家の慶事</t>
  </si>
  <si>
    <t>わたしの常用処方２５　加味逍遙散３　</t>
  </si>
  <si>
    <t>内田和漢薬同好会、第四回研修大会に出席して　</t>
  </si>
  <si>
    <t>高橋真太郎先生御逝去</t>
  </si>
  <si>
    <t>高橋真太郎先生博士を悼む　</t>
  </si>
  <si>
    <t>高橋真太郎先生逝く　</t>
  </si>
  <si>
    <t>高橋真太郎先生の逝去を悼む　</t>
  </si>
  <si>
    <t>お別れのことば　</t>
  </si>
  <si>
    <t>　故高橋真太郎</t>
  </si>
  <si>
    <t>西田明史作　南無仏太子</t>
  </si>
  <si>
    <t>続エブリコ物語　</t>
  </si>
  <si>
    <t>わたしの常用処方２６　五苓散　</t>
  </si>
  <si>
    <t>腹痛の治療　</t>
  </si>
  <si>
    <t>高橋真太郎を偲んで　</t>
  </si>
  <si>
    <t>高橋真太郎の思い出　</t>
  </si>
  <si>
    <t>　村山慶吉</t>
  </si>
  <si>
    <t>温知堂経験録　雑病治験集　</t>
  </si>
  <si>
    <t>わたしの常用処方２７　六君子湯　</t>
  </si>
  <si>
    <t>化粧の水ヘチマ水　</t>
  </si>
  <si>
    <t>漢方薬の本質　</t>
  </si>
  <si>
    <t>　名越朗</t>
  </si>
  <si>
    <t>黒雲草後日物語　</t>
  </si>
  <si>
    <t>新刊　草刈藤太監修　漢方紙上コンピューター</t>
  </si>
  <si>
    <t>漢方紙上コンピューターについて　</t>
  </si>
  <si>
    <t>　草刈藤太</t>
  </si>
  <si>
    <t>わたしの常用処方２８　柴芍六君子湯　</t>
  </si>
  <si>
    <t>吐魯番本および敦煌本「本草」をめぐって　</t>
  </si>
  <si>
    <t>漢薬両頭尖の原植物　</t>
  </si>
  <si>
    <t>西田明史氏作「神農像」頒布のおしらせ</t>
  </si>
  <si>
    <t>ズバリ漢方「五臓中心論」　</t>
  </si>
  <si>
    <t>ドイツの薬草療法１　</t>
  </si>
  <si>
    <t>咽中炙臠　</t>
  </si>
  <si>
    <t>わたしの常用処方２９　小青竜湯　</t>
  </si>
  <si>
    <t>はまごう　</t>
  </si>
  <si>
    <t>（昭和４６年）</t>
  </si>
  <si>
    <t>広州交易会に参加して　</t>
  </si>
  <si>
    <t>運気と漢方　当帰飲子で治ったじんましんをめぐって　</t>
  </si>
  <si>
    <t>第十八回湯島聖堂神農祭に出席して　</t>
  </si>
  <si>
    <t>漢洋名対照録　</t>
  </si>
  <si>
    <t>長塩容伸氏撮影の神農像</t>
  </si>
  <si>
    <t>西航収薬雑話１　</t>
  </si>
  <si>
    <t>昭和新年残酷物語　本草園こぼれ話１３　</t>
  </si>
  <si>
    <t>続英方雑記　</t>
  </si>
  <si>
    <t>和漢薬の選品と薬効１　鳥頭・附子　</t>
  </si>
  <si>
    <t>温知堂経験録　胼胝と魚の目に紫雲膏追加三例　</t>
  </si>
  <si>
    <t>ドイツの薬草療法２　</t>
  </si>
  <si>
    <t>わたしの常用処方３０　三黄瀉心湯　</t>
  </si>
  <si>
    <t>和漢薬の選品と薬効２　市販の大黄について　</t>
  </si>
  <si>
    <t>高橋晄正著「漢方の認識」をめぐって　漢方研究・学習のために　</t>
  </si>
  <si>
    <t>　文責・藤木俊郎</t>
  </si>
  <si>
    <t>幻の強精薬　山椒魚　</t>
  </si>
  <si>
    <t>漢方の本質１　薬能論をめぐって　</t>
  </si>
  <si>
    <t>わたしの常用処方３１　十全大補湯　</t>
  </si>
  <si>
    <t>和漢薬の選品と薬効３　柴胡　</t>
  </si>
  <si>
    <t>環境汚染と漢方　</t>
  </si>
  <si>
    <t>「草医草薬は宝」中国画報1971年3月号より転載</t>
  </si>
  <si>
    <t>酔い覚ましの妙薬　袖の梅　</t>
  </si>
  <si>
    <t>わたしの常用処方３２　小柴胡湯１　</t>
  </si>
  <si>
    <t>和漢薬の選品と薬効４　黄連　</t>
  </si>
  <si>
    <t>原稿を整理して　大柴胡湯の証　瀉について　麻否甘石湯で発疹　</t>
  </si>
  <si>
    <t>新刊　ススルタ大医典</t>
  </si>
  <si>
    <t>入浴と浴剤　くすり湯　</t>
  </si>
  <si>
    <t>和漢薬の選品と薬効５　白朮と蒼朮　</t>
  </si>
  <si>
    <t>漢方開発の道　</t>
  </si>
  <si>
    <t>森道伯先生四十周年忌に当り一貫堂医学を省みて１　</t>
  </si>
  <si>
    <t>和漢薬の選品と薬効６　茯苓　</t>
  </si>
  <si>
    <t>わたしの常用処方３３　小柴胡湯２　</t>
  </si>
  <si>
    <t>ススルタ大医典の刊行をよろこぶ　</t>
  </si>
  <si>
    <t>内田和漢薬同好会第５回研修大会</t>
  </si>
  <si>
    <t>高橋先生と伊吹山のトリカブト　</t>
  </si>
  <si>
    <t>　難波恒雄</t>
  </si>
  <si>
    <t>蒿類考１　</t>
  </si>
  <si>
    <t>書評　医学博士矢数道明著「続・続漢方治療百話を読んで」　</t>
  </si>
  <si>
    <t>わたしの常用処方３４　当帰芍薬散１　</t>
  </si>
  <si>
    <t>生薬学の進歩と調和　</t>
  </si>
  <si>
    <t>和漢薬の選品と薬効７　人参と竹節人参　</t>
  </si>
  <si>
    <t>漢方の臨床誌、二百号記念特集号発行を祝して　</t>
  </si>
  <si>
    <t>漢方士について　</t>
  </si>
  <si>
    <t>　富永健男</t>
  </si>
  <si>
    <t>和漢薬の選品と薬効８　わが国市場の山豆根について　</t>
  </si>
  <si>
    <t>新刊　ブライアン・イングリス著　外辺医療</t>
  </si>
  <si>
    <t>新刊　大塚敬節著　漢方の特質</t>
  </si>
  <si>
    <t>新刊　寺師睦宗著　成人病の漢方療法</t>
  </si>
  <si>
    <t>新刊　橋本行生著　誤れる現代医学</t>
  </si>
  <si>
    <t>わたしの常用処方３５　当帰芍薬散２　</t>
  </si>
  <si>
    <t>蒿類考２　</t>
  </si>
  <si>
    <t>森道伯先生四十周年忌に当り一貫堂医学を省みて２　</t>
  </si>
  <si>
    <t>ぼたんぼうふう　</t>
  </si>
  <si>
    <t>ぜんそくの妙薬　竹の油　</t>
  </si>
  <si>
    <t>和漢薬の選品と薬効９　牡丹皮　</t>
  </si>
  <si>
    <t>新刊　遠藤元理原著　難波恒雄編集　本草弁疑</t>
  </si>
  <si>
    <t>蒿類考３　最終回　</t>
  </si>
  <si>
    <t>第五回和漢薬シンポジウム「三黄丸と高血圧」に出席して　</t>
  </si>
  <si>
    <t>ブライアン・イングリス著「外辺医療」を読んで　</t>
  </si>
  <si>
    <t>　篠原文雄</t>
  </si>
  <si>
    <t>森道伯先生四十周年忌に当り一貫堂医学を省みて３　</t>
  </si>
  <si>
    <t>傷寒論における度量衡１　</t>
  </si>
  <si>
    <t>お茶の話１　</t>
  </si>
  <si>
    <t>　陳東達</t>
  </si>
  <si>
    <t>著者（陳東達）紹介　</t>
  </si>
  <si>
    <t>わたしの常用処方３６　八味丸料（八味地黄湯）　</t>
  </si>
  <si>
    <t>和漢薬の選品と薬効１０　赤芍薬と白芍薬　</t>
  </si>
  <si>
    <t>漢方の本質２　薬方について　</t>
  </si>
  <si>
    <t>伏竜庵閑話「外辺医療」を読んで　</t>
  </si>
  <si>
    <t>ハリ麻酔はなぜできるか　ハリ麻酔の原理に関する討論　</t>
  </si>
  <si>
    <t>　中国共産党機関誌紅旗1971年第九期論文集</t>
  </si>
  <si>
    <t>ハリ麻酔でなぜ手術ができるか　</t>
  </si>
  <si>
    <t>　上海市ハリ麻酔協力グループ</t>
  </si>
  <si>
    <t>ハリ麻酔の原理についての認識　</t>
  </si>
  <si>
    <t>　中国人民解放軍総病院</t>
  </si>
  <si>
    <t>ハリ麻酔の鎮痛原理に対する探究　</t>
  </si>
  <si>
    <t>　中国人民解放軍広州部隊総病院</t>
  </si>
  <si>
    <t>（昭和４７年）</t>
  </si>
  <si>
    <t>昭和第三期と漢方</t>
  </si>
  <si>
    <t>傷寒論における度量衡２　</t>
  </si>
  <si>
    <t>和漢薬の選品と薬効１１　日本市場の川キュウ 　</t>
  </si>
  <si>
    <t>わたしの常用処方３７　桂枝茯苓丸　</t>
  </si>
  <si>
    <t>離宮の帽子　</t>
  </si>
  <si>
    <t>おにしばり　</t>
  </si>
  <si>
    <t>傷寒論における度量衡３　</t>
  </si>
  <si>
    <t>わたしの常用処方３８　十味敗毒湯　</t>
  </si>
  <si>
    <t>和漢薬の選品と薬効１２　大和当帰と北海当帰　</t>
  </si>
  <si>
    <t>お茶の話２　</t>
  </si>
  <si>
    <t>わたしの常用処方３９　葛根湯　</t>
  </si>
  <si>
    <t>和漢薬の選品と薬効１３　黄柏　</t>
  </si>
  <si>
    <t>矢数格先生７周年忌記念文集刊行</t>
  </si>
  <si>
    <t>新刊　朴仙庵　荒木性次著　新古方薬嚢</t>
  </si>
  <si>
    <t>高橋道史先生と数え年　</t>
  </si>
  <si>
    <t>再び黄耆の原植物について　</t>
  </si>
  <si>
    <t>続・温知堂経験録１３　清熱補気湯について　</t>
  </si>
  <si>
    <t>木村佐京先生御逝去</t>
  </si>
  <si>
    <t>和漢薬の選品と薬効１４　我が国市場の甘草　</t>
  </si>
  <si>
    <t>脚気の薬　小豆粥　</t>
  </si>
  <si>
    <t>故木村佐京先生の思い出　</t>
  </si>
  <si>
    <t>　鈴木敏夫</t>
  </si>
  <si>
    <t>柴胡と現代病　</t>
  </si>
  <si>
    <t>続・温知堂経験録１４　</t>
  </si>
  <si>
    <t>新刊　藤平健著　実用漢方療法</t>
  </si>
  <si>
    <t>和漢薬の選品と薬効１５　菖蒲根と石菖根　</t>
  </si>
  <si>
    <t>紫燈籠を守ろう　</t>
  </si>
  <si>
    <t>おとこへし（敗醤）　</t>
  </si>
  <si>
    <t>漢方外用薬の用い方　</t>
  </si>
  <si>
    <t>和漢薬の選品とその薬効１６　ゲンノショウコ（牛扁草）と十薬　</t>
  </si>
  <si>
    <t>一期一会　木村佐京さんのこと　</t>
  </si>
  <si>
    <t>わたしの常用処方４０　温清飲１　</t>
  </si>
  <si>
    <t>新刊　気賀林一著　冬虫夏草</t>
  </si>
  <si>
    <t>新刊　許浚教著　東医宝鑑</t>
  </si>
  <si>
    <t>岡目八目で漢方を見る　</t>
  </si>
  <si>
    <t>　梅原隆章</t>
  </si>
  <si>
    <t>和漢薬の選品とその薬効１７　桂皮の管見　</t>
  </si>
  <si>
    <t>わたしの常用処方４１　温清飲２　</t>
  </si>
  <si>
    <t>ウチダ和漢薬同好会第６回大会開催</t>
  </si>
  <si>
    <t>二三の生薬とアレルギー　</t>
  </si>
  <si>
    <t>　水野瑞夫</t>
  </si>
  <si>
    <t>続・温知堂経験録１５　</t>
  </si>
  <si>
    <t>新刊　石原明著　入門現代漢方</t>
  </si>
  <si>
    <t>和漢薬の選品とその薬効１８　甘茶と天城甘茶について　</t>
  </si>
  <si>
    <t>ある山行き　</t>
  </si>
  <si>
    <t>本誌228号長塩容伸氏稿「紫灯籠を守ろう」についての書翰　</t>
  </si>
  <si>
    <t>　小林完治</t>
  </si>
  <si>
    <t>薬・開発・公害　安全性と薬効　</t>
  </si>
  <si>
    <t>加藤勝美先生御逝去　</t>
  </si>
  <si>
    <t>　伊藤</t>
  </si>
  <si>
    <t>和漢薬の選品とその薬効１９　決明子と望江南子　</t>
  </si>
  <si>
    <t>わたしの常用処方４２　四逆散　</t>
  </si>
  <si>
    <t>遺稿二題　脳腫瘍と癌　湯薬にすべきだったか　</t>
  </si>
  <si>
    <t>森乙松先生御逝去</t>
  </si>
  <si>
    <t>新刊紹介　ノーマン・テイラー原著「世界を変えた薬用植物」　</t>
  </si>
  <si>
    <t>湿疹（皮膚病）に対する漢方治療について　</t>
  </si>
  <si>
    <t>長沙漢墓出土品について　</t>
  </si>
  <si>
    <t>和漢薬の選品とその薬効２０　日本産蒲黄について　</t>
  </si>
  <si>
    <t>日中国交正常化と漢方業界</t>
  </si>
  <si>
    <t>湿疹（皮膚病）に対する漢方治療について２　</t>
  </si>
  <si>
    <t>和漢薬の選品とその薬効２１　地黄　</t>
  </si>
  <si>
    <t>オケラの薬物民俗　</t>
  </si>
  <si>
    <t>和漢薬の選品とその薬効２２　黄ゴン 　</t>
  </si>
  <si>
    <t>けんぽなし　</t>
  </si>
  <si>
    <t>華岡青州乳癌証治弁　</t>
  </si>
  <si>
    <t>前立腺肥大に猪苓湯　</t>
  </si>
  <si>
    <t>広州交易会参加メモより　</t>
  </si>
  <si>
    <t>（昭和４８年）</t>
  </si>
  <si>
    <t>和漢薬の選品とその薬効２３　葛根と葛澱粉　</t>
  </si>
  <si>
    <t>わたしの常用処方４３　その一覧　</t>
  </si>
  <si>
    <t>牛首人身像の起源　</t>
  </si>
  <si>
    <t>中国の正月　</t>
  </si>
  <si>
    <t>おせち料理及びお飾り用品の薬としての利用　</t>
  </si>
  <si>
    <t>広州交易会参加メモより２　</t>
  </si>
  <si>
    <t>続・温知堂経験録１６　</t>
  </si>
  <si>
    <t>和漢薬の選品とその薬効２４　麻黄　</t>
  </si>
  <si>
    <t>高橋良忠氏御逝去</t>
  </si>
  <si>
    <t>高橋良忠氏の急逝を悲しむ　</t>
  </si>
  <si>
    <t>　森光三</t>
  </si>
  <si>
    <t>畏友高橋良忠さんの急逝を悲しむ　</t>
  </si>
  <si>
    <t>広州交易会参加メモより３　</t>
  </si>
  <si>
    <t>ドクダミの周辺から　民間薬をめぐる人間像　</t>
  </si>
  <si>
    <t>傷寒論の読みかた　</t>
  </si>
  <si>
    <t>地黄剤による皮膚病の治療について　</t>
  </si>
  <si>
    <t>社名変更並に代表者交替の御挨拶</t>
  </si>
  <si>
    <t>書評・藤田早苗之助著「薬用植物栽培全科」　</t>
  </si>
  <si>
    <t>和漢薬の選品とその薬効２５　杏仁と桃仁の比較　</t>
  </si>
  <si>
    <t>英法雑記追補１　</t>
  </si>
  <si>
    <t>復刊　小泉栄次郎著　和漢薬考</t>
  </si>
  <si>
    <t>現代日本漢方の矛盾と危機　</t>
  </si>
  <si>
    <t>和漢薬の選品とその薬効２６　生姜と乾姜　</t>
  </si>
  <si>
    <t>わたしの常用処方４４　桂枝湯加味方１　</t>
  </si>
  <si>
    <t>和漢薬の選品とその薬効２７　市販の半夏について　</t>
  </si>
  <si>
    <t>新刊　藤平健・芹沢勝助著　慢性病の漢方鍼灸療法</t>
  </si>
  <si>
    <t>鈴木真海先生について　</t>
  </si>
  <si>
    <t>漢方探検傷寒山系　</t>
  </si>
  <si>
    <t>　故山本成一郎</t>
  </si>
  <si>
    <t>英法雑記追補２　</t>
  </si>
  <si>
    <t>続・温知堂経験録１７　</t>
  </si>
  <si>
    <t>和漢薬の選品とその薬効２８　大棗と酸棗仁　</t>
  </si>
  <si>
    <t>救荒植物から薬効を学びとった民間薬　ゲンノショウコ　老鸛草　</t>
  </si>
  <si>
    <t>換骨奪胎薬　冬瓜　</t>
  </si>
  <si>
    <t>和漢薬の選品とその薬効２９　紅花の今昔　</t>
  </si>
  <si>
    <t>続・ケンポナシ　</t>
  </si>
  <si>
    <t>本草園こぼれ話１　</t>
  </si>
  <si>
    <t>スパイスは漢方薬　</t>
  </si>
  <si>
    <t>柴胡をもっと大切に　</t>
  </si>
  <si>
    <t>陶弘景と神農本草経　</t>
  </si>
  <si>
    <t>和漢薬の選品とその薬効３０　唐防風と浜防風　</t>
  </si>
  <si>
    <t>わたしの常用処方４５　桂枝湯加減方　桂枝加朮附湯　</t>
  </si>
  <si>
    <t>ウチダ和漢薬同好会第７回研修大会開催</t>
  </si>
  <si>
    <t>薬草の利用と再発見　</t>
  </si>
  <si>
    <t>　胡世朴</t>
  </si>
  <si>
    <t>和漢薬の選品とその薬効３１　山薬　</t>
  </si>
  <si>
    <t>俳句　赤と黒　</t>
  </si>
  <si>
    <t>わたしの常用処方４６　桂枝湯加減方２　桂枝加黄耆湯　</t>
  </si>
  <si>
    <t>本草園こぼれ話２　</t>
  </si>
  <si>
    <t>センブリ　正倉院薬物から栽培研究まで　</t>
  </si>
  <si>
    <t>和漢薬の選品とその薬効３２　唐厚朴と和厚朴　</t>
  </si>
  <si>
    <t>わたしの常用処方４７　桂枝湯加味方　桂枝加芍薬湯の応用　</t>
  </si>
  <si>
    <t>新刊紹介「新常用和漢薬集」を推奨する　</t>
  </si>
  <si>
    <t>荒木性次先生御逝去</t>
  </si>
  <si>
    <t>和漢薬の選品とその薬効３３　日本市場の黄耆について　</t>
  </si>
  <si>
    <t>わたしの常用処方４８　桂枝湯の加減方　小建中湯とその応用　</t>
  </si>
  <si>
    <t>そばな　</t>
  </si>
  <si>
    <t>漢方薬と生活（上）　</t>
  </si>
  <si>
    <t>和漢薬の選品とその薬効３４　センブリ（当薬）　</t>
  </si>
  <si>
    <t>新刊　小倉重成著　自然治癒力を活かせ　難症治療の決め手</t>
  </si>
  <si>
    <t>新刊　長塩容伸著　強精美容　台所漢方</t>
  </si>
  <si>
    <t>強壮利水薬　マコンブ　</t>
  </si>
  <si>
    <t>漢方薬と生活（下）　</t>
  </si>
  <si>
    <t>本草園こぼれ話３　</t>
  </si>
  <si>
    <t>（昭和４９年）</t>
  </si>
  <si>
    <t>英法雑記追補３　</t>
  </si>
  <si>
    <t>和漢薬の選品とその薬効３５　山梔子　</t>
  </si>
  <si>
    <t>朴庵荒木先生追憶の記　古方薬嚢外伝　</t>
  </si>
  <si>
    <t>株式会社ウチダ和漢薬の新マーク</t>
  </si>
  <si>
    <t>続・温知堂経験録１８　</t>
  </si>
  <si>
    <t>和漢薬の選品とその薬効３６　茅根　</t>
  </si>
  <si>
    <t>わたしの常用処方　桂枝湯加減方　桂姜棗草黄辛附湯　</t>
  </si>
  <si>
    <t>英法雑記追補４　</t>
  </si>
  <si>
    <t>和漢薬の選品とその薬効３７　伊豆縮砂の選品　</t>
  </si>
  <si>
    <t>続・南海雑記１　ブーゲンビル島今昔譚　</t>
  </si>
  <si>
    <t>本草園こぼれ話４</t>
  </si>
  <si>
    <t>皮膚病における熱寒療法の重要性　附子と石膏について　</t>
  </si>
  <si>
    <t>　升水達郎　張明澄</t>
  </si>
  <si>
    <t>和漢薬の選品とその薬効３８　日本市場の貝母について　</t>
  </si>
  <si>
    <t>続・南海雑記２　ブーゲンビル島今昔譚　</t>
  </si>
  <si>
    <t>続漢方今昔座談１　</t>
  </si>
  <si>
    <t>　細迫陽三</t>
  </si>
  <si>
    <t>わたしの常用処方５０　真武湯　</t>
  </si>
  <si>
    <t>和漢薬の選品とその薬効３９　益知　</t>
  </si>
  <si>
    <t>続・南海雑記３　ラバウル湾と花咲山を望んで　</t>
  </si>
  <si>
    <t>英法雑記追補５　</t>
  </si>
  <si>
    <t>和漢薬の話１　</t>
  </si>
  <si>
    <t>続漢方今昔座談２　</t>
  </si>
  <si>
    <t>わたしの常用処方５１　柴胡桂枝乾姜湯　</t>
  </si>
  <si>
    <t>ウチダ和漢薬第８回研修大会開催</t>
  </si>
  <si>
    <t>英法雑記追補７　</t>
  </si>
  <si>
    <t>和漢薬の選品とその薬効４０　和牛膝と唐牛膝　</t>
  </si>
  <si>
    <t>紅耆について　</t>
  </si>
  <si>
    <t>続漢方今昔座談３　</t>
  </si>
  <si>
    <t>和漢薬の選品とその薬効４１　天麻　</t>
  </si>
  <si>
    <t>和漢薬の話２　ニンニク（大蒜）の薬能　</t>
  </si>
  <si>
    <t>この幼いものたち　</t>
  </si>
  <si>
    <t>和漢薬の選品とその薬効４２　五味子　</t>
  </si>
  <si>
    <t>わたしの常用処方５２　増損木防已湯　</t>
  </si>
  <si>
    <t>和漢薬の話３　桑寄生のサルノコシカケ　</t>
  </si>
  <si>
    <t>和漢薬の話４　ロビンソンクルーソーとドーフルと阿芙蓉　</t>
  </si>
  <si>
    <t>インド医学とギリシヤ医学の類似点と相異点　</t>
  </si>
  <si>
    <t>新刊　伊藤清夫著　食を活かす１</t>
  </si>
  <si>
    <t>和漢薬の選品とその薬効４３　沢瀉　</t>
  </si>
  <si>
    <t>地竜　ミミズ　</t>
  </si>
  <si>
    <t>「本草経集注」をめぐって　</t>
  </si>
  <si>
    <t>薬草の秋の七草　薬と健康の週間に囚んで　</t>
  </si>
  <si>
    <t>和漢薬の選品とその薬効４４　艾葉と熟艾について　</t>
  </si>
  <si>
    <t>英法雑記７　</t>
  </si>
  <si>
    <t>薬用植物についての実際知識　</t>
  </si>
  <si>
    <t>和漢薬の話５　昔の品質規正　</t>
  </si>
  <si>
    <t>新刊　ゲルハルト・マグウス著　ドイツの植物療法</t>
  </si>
  <si>
    <t>第７回日本漢方交流会開催　</t>
  </si>
  <si>
    <t>　Ｔ．Ｉ</t>
  </si>
  <si>
    <t>和漢薬の選品とその薬効４５　紫根　</t>
  </si>
  <si>
    <t>英法雑記８　</t>
  </si>
  <si>
    <t>わたしの常用処方５３　滋陰至宝湯　</t>
  </si>
  <si>
    <t>和漢薬の話６　昔の品質規正　</t>
  </si>
  <si>
    <t>和漢薬の選品とその薬効４６　縮砂と陽春砂　</t>
  </si>
  <si>
    <t>款冬花　</t>
  </si>
  <si>
    <t>現代中国の一治療薬方書の薬物　その配伍頻度について　</t>
  </si>
  <si>
    <t>（昭和５０年）</t>
  </si>
  <si>
    <t>内服麻酔薬とその漢方（麻沸湯）　</t>
  </si>
  <si>
    <t>和漢薬の選品とその薬効４７　桔梗　</t>
  </si>
  <si>
    <t>和漢薬の話７　昔の品質規正　</t>
  </si>
  <si>
    <t>年頭に寄せて　</t>
  </si>
  <si>
    <t>　松下嘉一</t>
  </si>
  <si>
    <t>曲直瀬玄朔の「医学天正記」治験録をめぐって１　</t>
  </si>
  <si>
    <t>和漢薬の選品とその薬効４８　人参の薬効とその科学性　</t>
  </si>
  <si>
    <t>和漢薬の話８　昔の品質規正　</t>
  </si>
  <si>
    <t>英法雑記追補８　</t>
  </si>
  <si>
    <t>曲直瀬玄朔の「医学天正記」治験録をめぐって２</t>
  </si>
  <si>
    <t>和漢薬の選品とその薬効４９　猪苓</t>
  </si>
  <si>
    <t>和漢薬の話９　昔の品質規正　</t>
  </si>
  <si>
    <t>尾頭付柴胡考　</t>
  </si>
  <si>
    <t>荒木性次先生のこと「七合」復刊によせて　</t>
  </si>
  <si>
    <t>曲直瀬玄朔の「医学天正記」治験録をめぐって３</t>
  </si>
  <si>
    <t>わたしの常用処方５４　啓脾湯１　</t>
  </si>
  <si>
    <t>和漢薬の選品とその薬効５０　使君子と印度使君子　</t>
  </si>
  <si>
    <t>英法雑記追補９　</t>
  </si>
  <si>
    <t>薬草センブリ栽培</t>
  </si>
  <si>
    <t>わたしの常用処方５５　啓脾湯２　</t>
  </si>
  <si>
    <t>和漢薬の選品とその薬効５１　萎ズイ（イズイ）と黄精</t>
  </si>
  <si>
    <t>柴胡の基源植物　</t>
  </si>
  <si>
    <t>和漢薬の選品とその薬効５２　防已　</t>
  </si>
  <si>
    <t>バワーの写本とその研究者ヘルンレの生涯のことなどについて　</t>
  </si>
  <si>
    <t>浮腫の利尿の妙薬タニシ　</t>
  </si>
  <si>
    <t>和漢薬の選品とその薬効５３　日本市場の延胡索について　</t>
  </si>
  <si>
    <t>中草葯レポート１　胆道排石湯処方公開　</t>
  </si>
  <si>
    <t>　渡辺忠彦</t>
  </si>
  <si>
    <t>万病簡治・不老長生法　</t>
  </si>
  <si>
    <t>わたしの常用処方５６　桂枝加黄耆湯　</t>
  </si>
  <si>
    <t>和漢薬の選品とその薬効５４　日本市場の茵チン蒿　</t>
  </si>
  <si>
    <t>英法雑記追補１０　</t>
  </si>
  <si>
    <t>朝比奈泰彦先生の御逝去を悼む　</t>
  </si>
  <si>
    <t>漢薬考　</t>
  </si>
  <si>
    <t>　鈴木堯</t>
  </si>
  <si>
    <t>ウチダ和漢薬同好会第９回研修大会開催</t>
  </si>
  <si>
    <t>薬茶とは　</t>
  </si>
  <si>
    <t>和漢薬の選品とその薬効５５　荊芥・荊芥穂　</t>
  </si>
  <si>
    <t>生薬化学夢物語　</t>
  </si>
  <si>
    <t>まぐれあたりで治った頭痛　</t>
  </si>
  <si>
    <t>糖尿病の治療について考える　</t>
  </si>
  <si>
    <t>仁和寺秘蔵「新修本草」の筆写について　</t>
  </si>
  <si>
    <t>和漢薬の選品とその薬効５６　防風　</t>
  </si>
  <si>
    <t>漢方存続運動に挺身した先哲浅井国幹顕彰会へのご協力の呼びかけ</t>
  </si>
  <si>
    <t>新五色・寿草園訪問記　</t>
  </si>
  <si>
    <t>俳句　巴里の髪　</t>
  </si>
  <si>
    <t>キリストの薬剤師（油絵）　</t>
  </si>
  <si>
    <t>わたしの常用処方５７　猪苓湯とその周辺の処方　</t>
  </si>
  <si>
    <t>和漢薬の選品とその薬効５７　枳実　</t>
  </si>
  <si>
    <t>食欲刺激剤　七味唐辛子　</t>
  </si>
  <si>
    <t>中草葯レポート２　漢方避妊処方薬　</t>
  </si>
  <si>
    <t>荒木正胤先生を偲んで　</t>
  </si>
  <si>
    <t>現代日本漢方の諸問題　</t>
  </si>
  <si>
    <t>　升水達郎　坂本守正</t>
  </si>
  <si>
    <t>和漢薬の選品とその薬効５８　ヨク苡仁　</t>
  </si>
  <si>
    <t>中草葯レポート３　現代中国の抗癌処方　喉頭癌　</t>
  </si>
  <si>
    <t>英法雑記追補１１　</t>
  </si>
  <si>
    <t>（昭和５１年）</t>
  </si>
  <si>
    <t>斥薬微　</t>
  </si>
  <si>
    <t>大潟工場復興の御挨拶</t>
  </si>
  <si>
    <t>漢方の周辺　</t>
  </si>
  <si>
    <t>和漢薬の選品とその薬効５９　知母　</t>
  </si>
  <si>
    <t>新刊　木村雄四郎著　和漢薬の世界</t>
  </si>
  <si>
    <t>タコサイコを見直そう　</t>
  </si>
  <si>
    <t>和漢薬の選品とその薬効６０　カルダモム類生薬の見分け方　</t>
  </si>
  <si>
    <t>「新修本草」の「漢書」芸文志引用について　</t>
  </si>
  <si>
    <t>龍野一雄先生を弔う　</t>
  </si>
  <si>
    <t>患者マラソン大会　</t>
  </si>
  <si>
    <t>伊藤和洋著「アユルヴェーダ 古代インド医学と薬草」を推薦する　</t>
  </si>
  <si>
    <t>現代中医学の抗糖尿病薬方について　</t>
  </si>
  <si>
    <t>和漢薬の選品とその薬効６１　呉茱萸　</t>
  </si>
  <si>
    <t>西田明史先生作「聖観音像」頒布のおしらせ</t>
  </si>
  <si>
    <t>薬品と生活　</t>
  </si>
  <si>
    <t>これからの漢方　</t>
  </si>
  <si>
    <t>清水藤太郎先生を悼む　</t>
  </si>
  <si>
    <t>思い浮ぶ、清水藤太郎先生の温顔　</t>
  </si>
  <si>
    <t>温知堂雑記　曲直瀬道三の「曲直瀬」の改姓の由来と「道三」と改名の由来、その他　</t>
  </si>
  <si>
    <t>新刊　武市雄図馬著　易と自然科学 運命の研究</t>
  </si>
  <si>
    <t>わたしの常用処方５８　桂枝加黄耆湯　</t>
  </si>
  <si>
    <t>和漢薬の選品とその薬効６２　山茱萸　</t>
  </si>
  <si>
    <t>わたしの常用処方５９　桂枝加朮附湯と類方　</t>
  </si>
  <si>
    <t>あかめがしわの成分について　</t>
  </si>
  <si>
    <t>　升水達郎　小山和郎</t>
  </si>
  <si>
    <t>和漢薬の選品とその薬効６３　細辛　</t>
  </si>
  <si>
    <t>止血・利水の妙薬　ナズナ　</t>
  </si>
  <si>
    <t>意釈神農本草経をよむ　</t>
  </si>
  <si>
    <t>柴胡の不足と漢方　</t>
  </si>
  <si>
    <t>カワラタケと制癌性物質　サルノコシカケ聞き書き帖　</t>
  </si>
  <si>
    <t>和漢薬の選品とその薬効６４　辛夷　</t>
  </si>
  <si>
    <t>漢方に対する信念と物の考え方　</t>
  </si>
  <si>
    <t>新採集備忘録より１　さるなし　</t>
  </si>
  <si>
    <t>和漢薬の選品とその薬効６５　日本市場の升麻　</t>
  </si>
  <si>
    <t>インド人とカレー　</t>
  </si>
  <si>
    <t>傷寒論の中風について　</t>
  </si>
  <si>
    <t>　西島摩瑳顕</t>
  </si>
  <si>
    <t>茯苓の怪</t>
  </si>
  <si>
    <t>和漢薬の選品とその薬効６６　龍胆　</t>
  </si>
  <si>
    <t>薬局製剤の漢方２８処方を追加</t>
  </si>
  <si>
    <t>ウチダ和漢薬同好会第１０回記念大会開催</t>
  </si>
  <si>
    <t>龍骨と大黄河　</t>
  </si>
  <si>
    <t>和漢薬の選品とその薬効６７　冬瓜子　</t>
  </si>
  <si>
    <t>新刊　大塚敬節著　漢方ひとすじ ５０年の治療体験から</t>
  </si>
  <si>
    <t>新刊　大塚敬節著　杏林</t>
  </si>
  <si>
    <t>新刊　矢数道明著　ブーゲンビル島兵站病院の記録</t>
  </si>
  <si>
    <t>新刊　鮎川静著　経験漢方治療学</t>
  </si>
  <si>
    <t>薬局製剤の漢方２８処方を追加２　</t>
  </si>
  <si>
    <t>わたしの常用処方６０　香蘇散　</t>
  </si>
  <si>
    <t>和漢薬の選品とその薬効６８　麦門冬　</t>
  </si>
  <si>
    <t>誕生一年を経た近畿大学東洋医学研究所</t>
  </si>
  <si>
    <t>いのちで書いた本　矢数先生の「ブーゲンビル島・兵站病院の記録」を推す　</t>
  </si>
  <si>
    <t>和漢薬の選品とその薬効６９　カ楼根と王瓜根　</t>
  </si>
  <si>
    <t>新採集備忘録２　つるにんじん　</t>
  </si>
  <si>
    <t>薬局製剤の漢方２８処方を追加３　</t>
  </si>
  <si>
    <t>石淋の妙薬　こんにゃく　</t>
  </si>
  <si>
    <t>秋の交易会を終って 第六回訪中報告　</t>
  </si>
  <si>
    <t>和漢薬の選品とその薬効７０　蔓荊子　</t>
  </si>
  <si>
    <t>俳句　秋思の青　</t>
  </si>
  <si>
    <t>新発売　クロレラＳＧ</t>
  </si>
  <si>
    <t>新発売　総桐製百味箪笥</t>
  </si>
  <si>
    <t>西田明史氏十一面観音像を完成　</t>
  </si>
  <si>
    <t>薬局製剤の漢方２８処方を追加４</t>
  </si>
  <si>
    <t>（昭和５２年）</t>
  </si>
  <si>
    <t>生薬資源と漢方</t>
  </si>
  <si>
    <t>日本人の性格と日本の漢方（上）　</t>
  </si>
  <si>
    <t>新春所感　</t>
  </si>
  <si>
    <t>和漢薬の選品とその薬効７１　南天実　</t>
  </si>
  <si>
    <t>わたしの常用処方６１　参蘇飲　</t>
  </si>
  <si>
    <t>新採集備忘録より３　</t>
  </si>
  <si>
    <t>七草粥　</t>
  </si>
  <si>
    <t>漢方方剤ペア組あれこれ　</t>
  </si>
  <si>
    <t>日本人の性格と日本の漢方（下）　</t>
  </si>
  <si>
    <t>犀角の輸入禁止（香港）</t>
  </si>
  <si>
    <t>和漢薬の選品とその薬効７２　皀莢（サイカチ）　</t>
  </si>
  <si>
    <t>丸山昌朗・工藤訓正共著「新版・刺絡療法」を読んで　</t>
  </si>
  <si>
    <t>合本 和漢薬刊行のお知らせ</t>
  </si>
  <si>
    <t>採薬ことはじめ　</t>
  </si>
  <si>
    <t>世界の民間療法１　</t>
  </si>
  <si>
    <t>和漢薬の選品とその薬効７３　淫羊カク 　</t>
  </si>
  <si>
    <t>山本豊治（章平）先生・追悼　</t>
  </si>
  <si>
    <t>山本章平先生の思い出　</t>
  </si>
  <si>
    <t>　西田井太郎</t>
  </si>
  <si>
    <t>和漢薬の選品とその薬効７４　連翹　</t>
  </si>
  <si>
    <t>世界の民間療法２　</t>
  </si>
  <si>
    <t>健康と国連（病気予防法）　</t>
  </si>
  <si>
    <t>和漢薬とその背景　</t>
  </si>
  <si>
    <t>　武見太郎</t>
  </si>
  <si>
    <t>和漢薬の選品とその薬効７５　釣藤鈎　</t>
  </si>
  <si>
    <t>世界の民間療法３　</t>
  </si>
  <si>
    <t>矢数道明著「漢方治療百話第四集」を読んで　</t>
  </si>
  <si>
    <t>伊藤良監修「中医学基礎」をすすめる　</t>
  </si>
  <si>
    <t>　山本巌</t>
  </si>
  <si>
    <t>榎本武揚とコーヒー・キナノキの栽培１　</t>
  </si>
  <si>
    <t>　杉山広茂</t>
  </si>
  <si>
    <t>和漢薬の選品とその薬効７６　香附子　</t>
  </si>
  <si>
    <t>世界の民間療法４　</t>
  </si>
  <si>
    <t>センナ 畠から船積みまで</t>
  </si>
  <si>
    <t>日中医祖医聖の画像・刻像・尊号書等について　</t>
  </si>
  <si>
    <t>和漢薬の選品とその薬効７７　紫蘇葉　</t>
  </si>
  <si>
    <t>三浦三郎氏御逝去</t>
  </si>
  <si>
    <t>榎本武揚とコーヒー・キナノキの栽培２　</t>
  </si>
  <si>
    <t>輓近の「日本の漢方」の諸問題　</t>
  </si>
  <si>
    <t>　和田正系</t>
  </si>
  <si>
    <t>広告　韓国製李朝風百味箪笥・店頭用飾り大土瓶</t>
  </si>
  <si>
    <t>証の把握について１　「観の目」と「ifの考え方」　</t>
  </si>
  <si>
    <t>　寺師睦宗</t>
  </si>
  <si>
    <t>和漢薬の選品とその薬効７８　独活と羌活について　</t>
  </si>
  <si>
    <t>榎本武揚とコーヒー・キナノキの栽培３　</t>
  </si>
  <si>
    <t>鑑真大和上を偲んで　</t>
  </si>
  <si>
    <t>　吉井千代田</t>
  </si>
  <si>
    <t>清水藤太郎先生の著書　</t>
  </si>
  <si>
    <t>三浦三郎先生、追慕の記　</t>
  </si>
  <si>
    <t>わたしの常用処方６２　当帰白朮湯・同散　</t>
  </si>
  <si>
    <t>証の把握について２　</t>
  </si>
  <si>
    <t>書評　入江正著　経別・経筋・奇経療法　</t>
  </si>
  <si>
    <t>和漢薬の選品とその薬効７９　白シ 　</t>
  </si>
  <si>
    <t>猪苓を掘る　</t>
  </si>
  <si>
    <t>ウチダ和漢薬同好会第１１回研修大会開催</t>
  </si>
  <si>
    <t>和漢薬の選品とその薬効８０　茴香と蒔蘿（朝鮮小茴香）　</t>
  </si>
  <si>
    <t>証の把握について３　</t>
  </si>
  <si>
    <t>漢方ドック・健診テストの中間報告　</t>
  </si>
  <si>
    <t>　升水達郎　坂本守正　岩城利一郎</t>
  </si>
  <si>
    <t>オウレン・オウバク湯液中のアルカロイドパターン　</t>
  </si>
  <si>
    <t>　小山和郎</t>
  </si>
  <si>
    <t>グループの旅行　</t>
  </si>
  <si>
    <t>　大井正光</t>
  </si>
  <si>
    <t>ウチダ和漢薬大潟工場見学あいつぐ</t>
  </si>
  <si>
    <t>中国伝統薬品及び民間薬草の研究への二三のアプローチ　</t>
  </si>
  <si>
    <t>　劉耕陶博士</t>
  </si>
  <si>
    <t>和漢薬の選品とその薬効８１　山査子　</t>
  </si>
  <si>
    <t>俳句　高根沢秋色　</t>
  </si>
  <si>
    <t>ウチダ和漢薬中国の友好商社となる</t>
  </si>
  <si>
    <t>内田庄治社長東京都知事賞受賞</t>
  </si>
  <si>
    <t>冬の養生と大衆薬　</t>
  </si>
  <si>
    <t>和漢薬の選品とその薬効８２　檳榔子　</t>
  </si>
  <si>
    <t>英法雑記再補　</t>
  </si>
  <si>
    <t>最近の生薬需給とその問題点　友好商社として交易会に参加して　</t>
  </si>
  <si>
    <t>（昭和５３年）</t>
  </si>
  <si>
    <t>浮腫・腹水の治験集（上）　</t>
  </si>
  <si>
    <t>和漢薬の選品とその薬効８３　山椒　</t>
  </si>
  <si>
    <t>和漢薬詳解１　人参１　</t>
  </si>
  <si>
    <t>　久保道徳　谿忠人</t>
  </si>
  <si>
    <t>初冬の越路に秘めた「薬庫」を尋ねて　</t>
  </si>
  <si>
    <t>木村忠二郎氏、勲一等瑞宝章を叙勲</t>
  </si>
  <si>
    <t>鳥の子　</t>
  </si>
  <si>
    <t>浮腫・腹水の治験集（下）　</t>
  </si>
  <si>
    <t>和漢薬の選品とその薬効８４　烏梅と白梅（梅干）　</t>
  </si>
  <si>
    <t>和漢薬詳解２　人参２　</t>
  </si>
  <si>
    <t>　久保道徳　谿忠人　森山健三</t>
  </si>
  <si>
    <t>季節の薬草１　きくばおうれん（黄連）・なずな・たびらこ　</t>
  </si>
  <si>
    <t>中国で漢方薬入手難</t>
  </si>
  <si>
    <t>漢方漫談　ロカイ散について　</t>
  </si>
  <si>
    <t>和漢薬の選品とその薬効８５　白桃花と桃葉　</t>
  </si>
  <si>
    <t>新刊　藤平健著　漢方薬を選ぶ本</t>
  </si>
  <si>
    <t>和漢薬詳解３　人参３　人参剤と精神神経症状　</t>
  </si>
  <si>
    <t>春の交易会開催・ウチダ和漢薬の友好商社として参加</t>
  </si>
  <si>
    <t>和漢薬研究所の設立と使命　</t>
  </si>
  <si>
    <t>小島喜久男先生を偲ぶ　</t>
  </si>
  <si>
    <t>季節の薬草２　つるしのぶ・にしきぎ・のきしのぶ　</t>
  </si>
  <si>
    <t>ドクダミの語源　</t>
  </si>
  <si>
    <t>　宗田一</t>
  </si>
  <si>
    <t>加味逍遥散加桂枝桃仁について　</t>
  </si>
  <si>
    <t>　村田恭介</t>
  </si>
  <si>
    <t>和漢薬の選品とその薬効８６　忍冬と金銀花　</t>
  </si>
  <si>
    <t>和漢薬詳解４　人参４　本草書と処方書の薬効対比　</t>
  </si>
  <si>
    <t>俳句　春意うごく　</t>
  </si>
  <si>
    <t>カラー頁　スワヤンブー寺院の薬師如来像</t>
  </si>
  <si>
    <t>カラー頁　似ている薬草並に薬草写真頁</t>
  </si>
  <si>
    <t>三百号の発刊にあたって</t>
  </si>
  <si>
    <t>日本の医学思想史に於ける漢方医学の役割</t>
  </si>
  <si>
    <t>少陽病についての問題</t>
  </si>
  <si>
    <t>一日一食の健康法</t>
  </si>
  <si>
    <t>四季の変化と生体の働き</t>
  </si>
  <si>
    <t>　三谷和合</t>
  </si>
  <si>
    <t>漢方易理論と現代物理学</t>
  </si>
  <si>
    <t>　龝吉健治</t>
  </si>
  <si>
    <t>「葛根湯」より「皮蘭」まで</t>
  </si>
  <si>
    <t>　池田洋二</t>
  </si>
  <si>
    <t>疎経活血湯足疼加減方と炙甘草湯の運用について　西沢道允ミチマサ闘病記の経緯</t>
  </si>
  <si>
    <t>　西沢道允</t>
  </si>
  <si>
    <t>解肌について</t>
  </si>
  <si>
    <t>漢方薬の服用方法</t>
  </si>
  <si>
    <t>　中井京</t>
  </si>
  <si>
    <t>漢薬と経絡現象（電子病理論）</t>
  </si>
  <si>
    <t>　冨田道夫</t>
  </si>
  <si>
    <t>「窒知栗切」（反切法）について</t>
  </si>
  <si>
    <t>　山之内慎一</t>
  </si>
  <si>
    <t>「後人のザン入、追論」雑感</t>
  </si>
  <si>
    <t>　佐藤貞美</t>
  </si>
  <si>
    <t>店頭漢方雑感　一貫堂解毒剤の真熱仮寒について私見</t>
  </si>
  <si>
    <t>　平野欽也</t>
  </si>
  <si>
    <t>証決定に関する一考察</t>
  </si>
  <si>
    <t>　池田故一</t>
  </si>
  <si>
    <t>古方処方学考</t>
  </si>
  <si>
    <t>　渡辺瑞柏</t>
  </si>
  <si>
    <t>私と漢方</t>
  </si>
  <si>
    <t>　大村光明</t>
  </si>
  <si>
    <t>未開発の宝庫</t>
  </si>
  <si>
    <t>　Ｓ．Ｓ</t>
  </si>
  <si>
    <t>早春賦</t>
  </si>
  <si>
    <t>いましめ</t>
  </si>
  <si>
    <t>　藤井美樹</t>
  </si>
  <si>
    <t>ある春の日に</t>
  </si>
  <si>
    <t>作虚</t>
  </si>
  <si>
    <t>意外と言うこと</t>
  </si>
  <si>
    <t>　寺田えい子</t>
  </si>
  <si>
    <t>歌は世につれ世は歌につれ</t>
  </si>
  <si>
    <t>　青木馨生</t>
  </si>
  <si>
    <t>陽だまり</t>
  </si>
  <si>
    <t>処方の陰陽</t>
  </si>
  <si>
    <t>漢方が盛んになると</t>
  </si>
  <si>
    <t>患者に教わったこと</t>
  </si>
  <si>
    <t>和漢薬の本格化時代へ</t>
  </si>
  <si>
    <t>　坂口弘</t>
  </si>
  <si>
    <t>漢方研究のあり方</t>
  </si>
  <si>
    <t>　有地滋</t>
  </si>
  <si>
    <t>漢方の抱えている問題</t>
  </si>
  <si>
    <t>　岡野正憲</t>
  </si>
  <si>
    <t>議論を活溌にしよう</t>
  </si>
  <si>
    <t>　桑木崇秀</t>
  </si>
  <si>
    <t>漢方をめぐって</t>
  </si>
  <si>
    <t>　菊谷豊彦</t>
  </si>
  <si>
    <t>続 医学と美術の東西</t>
  </si>
  <si>
    <t>　松田邦夫</t>
  </si>
  <si>
    <t>落花生の皮（医療雑感）</t>
  </si>
  <si>
    <t>　王瑞雲</t>
  </si>
  <si>
    <t>上昇気流を踏み外さないでね</t>
  </si>
  <si>
    <t>漢方を誤解せしむる勿れ</t>
  </si>
  <si>
    <t>公定書　漢方薬典の制定を希望す</t>
  </si>
  <si>
    <t>　長尾泰爾</t>
  </si>
  <si>
    <t>東洞医学の再確認</t>
  </si>
  <si>
    <t>心療漢方への試み 薬局漢方の新しい方向を求めて</t>
  </si>
  <si>
    <t>　吉岡信</t>
  </si>
  <si>
    <t>真の"開花期"は漢方のための私の覚書（一九七八年）</t>
  </si>
  <si>
    <t>　宮永孫康</t>
  </si>
  <si>
    <t>センニンソウをめぐる益軒・蘭山・慾斉</t>
  </si>
  <si>
    <t>古代薬物の同定と歴史性の問題</t>
  </si>
  <si>
    <t>古方に於ける二三の薬物に対する考察</t>
  </si>
  <si>
    <t>　木場宏</t>
  </si>
  <si>
    <t>日本薬学会第98年会に出席して</t>
  </si>
  <si>
    <t>　谿忠人</t>
  </si>
  <si>
    <t>初期ロンドン薬局方の薬物あれこれ</t>
  </si>
  <si>
    <t>輸入生薬の概況</t>
  </si>
  <si>
    <t>　永井吉澄</t>
  </si>
  <si>
    <t>漢薬考２</t>
  </si>
  <si>
    <t>　鈴木尭</t>
  </si>
  <si>
    <t>薬物を日数多く与うる弊害をさけよ</t>
  </si>
  <si>
    <t>生薬どちらがほんと　陳皮と連翹</t>
  </si>
  <si>
    <t>　勝田正泰</t>
  </si>
  <si>
    <t>益軒先生と便秘　附「陳倉米」について</t>
  </si>
  <si>
    <t>植物の生理</t>
  </si>
  <si>
    <t>　根井養智</t>
  </si>
  <si>
    <t>田七あれこれ</t>
  </si>
  <si>
    <t>　蔡宗傑</t>
  </si>
  <si>
    <t>くすりと茶の原点</t>
  </si>
  <si>
    <t>伏竜庵閑話　冬虫夏草について</t>
  </si>
  <si>
    <t>食養二題</t>
  </si>
  <si>
    <t>漢方の面白さ、難しさ</t>
  </si>
  <si>
    <t>珍らしい鳥頭経皮中毒について</t>
  </si>
  <si>
    <t>　海老塚吉次</t>
  </si>
  <si>
    <t>　岡崎正敏</t>
  </si>
  <si>
    <t>真武湯小治験</t>
  </si>
  <si>
    <t>　吉原浅吉</t>
  </si>
  <si>
    <t>自家体験</t>
  </si>
  <si>
    <t>　入江正</t>
  </si>
  <si>
    <t>経験雑話</t>
  </si>
  <si>
    <t>所謂　直根人参について</t>
  </si>
  <si>
    <t>　浅野正義</t>
  </si>
  <si>
    <t>大深当帰の芽択りと湯洗ひの方法</t>
  </si>
  <si>
    <t>　佐々木一郎</t>
  </si>
  <si>
    <t>芍薬年譜（栽培を中心として）</t>
  </si>
  <si>
    <t>　橋本竹二郎</t>
  </si>
  <si>
    <t>不学の徒の弁「人参について」</t>
  </si>
  <si>
    <t>今津柴胡栽培始末記と有縁の人々</t>
  </si>
  <si>
    <t>　宮崎綾子</t>
  </si>
  <si>
    <t>私の薬草栽培体験</t>
  </si>
  <si>
    <t>欧米の民間治療薬としてのタンポポの紹介（訳文）</t>
  </si>
  <si>
    <t>陰陽学への一考察（遺稿）</t>
  </si>
  <si>
    <t>古典をたずねて</t>
  </si>
  <si>
    <t>　戸田一盛</t>
  </si>
  <si>
    <t>古典の瘡瘍病名についての一考察</t>
  </si>
  <si>
    <t>　西脇平士</t>
  </si>
  <si>
    <t>素問養生学</t>
  </si>
  <si>
    <t>　根本光人</t>
  </si>
  <si>
    <t>雑感</t>
  </si>
  <si>
    <t>　萩原明</t>
  </si>
  <si>
    <t>呉トウと「温病条弁」</t>
  </si>
  <si>
    <t>　根本幸夫</t>
  </si>
  <si>
    <t>傷寒卒病論・序文之解</t>
  </si>
  <si>
    <t>　羽渕武雄</t>
  </si>
  <si>
    <t>麻黄余話</t>
  </si>
  <si>
    <t>「漢書」に現れた本草について</t>
  </si>
  <si>
    <t>「種々薬帳」から「薬価基準」まで　漢薬をめぐる話題</t>
  </si>
  <si>
    <t>一般用漢方二一〇処方のルーツ</t>
  </si>
  <si>
    <t>富山売薬のルーツを探る</t>
  </si>
  <si>
    <t>局方回想</t>
  </si>
  <si>
    <t>　岡木公</t>
  </si>
  <si>
    <t>和漢薬と私</t>
  </si>
  <si>
    <t>奥田先生と傷寒論</t>
  </si>
  <si>
    <t>劔持久先生の思い出</t>
  </si>
  <si>
    <t>奇蹟　私の闘病歴</t>
  </si>
  <si>
    <t>私の辿りし道</t>
  </si>
  <si>
    <t>　山口廣次</t>
  </si>
  <si>
    <t>歩んで来た道</t>
  </si>
  <si>
    <t>　杉本直司</t>
  </si>
  <si>
    <t>広易会余話　ハーカイ問答</t>
  </si>
  <si>
    <t>中国管見　中国科学院上海薬物研究所</t>
  </si>
  <si>
    <t>　嶋野武</t>
  </si>
  <si>
    <t>張仲景「傷寒論」成立の謎と黄河文明</t>
  </si>
  <si>
    <t>「和漢薬」の三百号に寄せる</t>
  </si>
  <si>
    <t>和漢薬誌三百号に寄せて</t>
  </si>
  <si>
    <t>　神清衛</t>
  </si>
  <si>
    <t>和漢薬誌三百号発刊に寄せて</t>
  </si>
  <si>
    <t>　渡慶次全包</t>
  </si>
  <si>
    <t>月刊「和漢薬」誌発刊三〇〇号を祝って 雑感</t>
  </si>
  <si>
    <t>　高橋正大</t>
  </si>
  <si>
    <t>三〇〇号記念を目前にして</t>
  </si>
  <si>
    <t>　大森五郎</t>
  </si>
  <si>
    <t>所感</t>
  </si>
  <si>
    <t>わたしの常用処方６３　続・猪苓湯</t>
  </si>
  <si>
    <t>和漢薬の選品とその薬効８７　川骨</t>
  </si>
  <si>
    <t>和漢薬詳解５　人参５　山元理論による人参湯関連方剤の整理</t>
  </si>
  <si>
    <t>　久保道徳　森山健三　谿忠人</t>
  </si>
  <si>
    <t>季節の薬草３　かわらよもぎ（茵陳蒿）・たんぽぽ・とちばにんじん（竹節人参）</t>
  </si>
  <si>
    <t>酸梅湯</t>
  </si>
  <si>
    <t>和漢薬の選品とその薬効８８　紫苑と山紫苑</t>
  </si>
  <si>
    <t>民間薬考</t>
  </si>
  <si>
    <t>水半夏に御注意</t>
  </si>
  <si>
    <t>和漢薬詳解６　人参６　山元理論による人参湯関連方剤の整理</t>
  </si>
  <si>
    <t>ウチダ和漢薬同好会第１２回研修大会開催</t>
  </si>
  <si>
    <t>和漢薬の選品とその薬効８９　草豆クと草果について</t>
  </si>
  <si>
    <t>和漢薬詳解７　人参７　山元理論による人参湯関連方剤の整理</t>
  </si>
  <si>
    <t>張瓏英先生にきく</t>
  </si>
  <si>
    <t>　漢方臨床研究会</t>
  </si>
  <si>
    <t>和漢薬詳解８　人参８　植物名実図考にみえる人参</t>
  </si>
  <si>
    <t>　久保道徳　小曽戸洋　谿忠人</t>
  </si>
  <si>
    <t>今年の人参</t>
  </si>
  <si>
    <t>和漢薬の選品とその薬効９０　白豆クと小豆ク</t>
  </si>
  <si>
    <t>木村忠二郎先生御逝去</t>
  </si>
  <si>
    <t>追悼・木村忠二郎先生</t>
  </si>
  <si>
    <t>伏竜庵閑話　霊芝について</t>
  </si>
  <si>
    <t>薬と食</t>
  </si>
  <si>
    <t>和漢薬詳解９　人参９　人参研究のトピックス</t>
  </si>
  <si>
    <t>古代天文学と四柱の法則</t>
  </si>
  <si>
    <t>新発売　ウチダの炮附子</t>
  </si>
  <si>
    <t>和漢薬詳解１０　人参１０　貧血症と人参</t>
  </si>
  <si>
    <t>季節の薬草４　さねかずら・すずさいこ・ささくさ（淡竹葉）</t>
  </si>
  <si>
    <t>上海群力草葯店参観記</t>
  </si>
  <si>
    <t>和漢薬詳解１１　人参１１　強請薬人参の現代的解釈</t>
  </si>
  <si>
    <t>新中国江南去来記１</t>
  </si>
  <si>
    <t>新刊　合本和漢薬101－200号</t>
  </si>
  <si>
    <t>新刊　中医研究院・北京図書館編著　傷寒論 附録・中国における傷寒論研究書目</t>
  </si>
  <si>
    <t>新刊　伊藤清夫著　これから健康で長生きするには</t>
  </si>
  <si>
    <t>新刊　長塩容伸著　民間薬療法</t>
  </si>
  <si>
    <t>新刊　吉田寅二著　易と漢方・経世済民の思想</t>
  </si>
  <si>
    <t>新刊　小川観瀾著　口科金液蘊要　附経験秘翼方</t>
  </si>
  <si>
    <t>伏竜庵閑話　屠蘇酒の由来</t>
  </si>
  <si>
    <t>条約発効と広州交易会</t>
  </si>
  <si>
    <t>（昭和５４年）</t>
  </si>
  <si>
    <t>わたしの常用処方６４　麻黄附子細辛湯</t>
  </si>
  <si>
    <t>和漢薬詳解１２　人参１２　強精薬人参の現代的解釈</t>
  </si>
  <si>
    <t>合本 和漢薬101－200号</t>
  </si>
  <si>
    <t>「漢方医学復興之地」に和田先生顕彰記念碑建つ</t>
  </si>
  <si>
    <t>新刊　藤平健・小倉重成著　漢方概論</t>
  </si>
  <si>
    <t>新中国江南去来記２</t>
  </si>
  <si>
    <t>新発売　ウチダの六味丸（丸剤）</t>
  </si>
  <si>
    <t>和漢薬詳解１３　人参１３　高麗人参の制癌作用</t>
  </si>
  <si>
    <t>合本　和漢薬101－200号 刊行</t>
  </si>
  <si>
    <t>温知荘雑筆　片倉鶴陵の門人　大森元昂の墓を訪ねて</t>
  </si>
  <si>
    <t>新中国江南去来記３</t>
  </si>
  <si>
    <t>「漢方の臨床」誌創刊25周年記念号を刊行</t>
  </si>
  <si>
    <t>和漢薬詳解１４　柴胡１　柴胡の紹介</t>
  </si>
  <si>
    <t>尋常性乾癬の一治験例</t>
  </si>
  <si>
    <t>　森崎信夫</t>
  </si>
  <si>
    <t>大塚敬節先生　日本医師会最高優功賞　受賞祝賀会開催</t>
  </si>
  <si>
    <t>栗原廣三先生を悼む</t>
  </si>
  <si>
    <t>山東阿膠のこと</t>
  </si>
  <si>
    <t>伏竜庵閑話　薬猟（くすりがり）について</t>
  </si>
  <si>
    <t>最近の中国における中医中薬ニュース１</t>
  </si>
  <si>
    <t>　中医処方用薬の計量単位の改革と＜食物中薬与便方＞に関連しての寸感</t>
  </si>
  <si>
    <t>動物薬物語１</t>
  </si>
  <si>
    <t>和漢薬詳解１５　柴胡２　柴胡の紹介</t>
  </si>
  <si>
    <t>詠診・針・漢法薬</t>
  </si>
  <si>
    <t>　浜田貞時　升水達郎</t>
  </si>
  <si>
    <t>今春の交易会</t>
  </si>
  <si>
    <t>和漢薬詳解１６　柴胡３　植物名実図考に見える柴胡</t>
  </si>
  <si>
    <t>ウチダ和漢薬第一次訪中団帰国</t>
  </si>
  <si>
    <t>梔子鼓湯の自家体験談</t>
  </si>
  <si>
    <t>中国土畜産公司葯材貿易小組がウチダ和漢薬を訪問</t>
  </si>
  <si>
    <t>季節の薬草５　山茱萸・おなもみ（蒼耳子）・ふしぐろ</t>
  </si>
  <si>
    <t>和漢薬詳解１７　柴胡４　柴胡の紹介</t>
  </si>
  <si>
    <t>自己治療の実際</t>
  </si>
  <si>
    <t>掌蹠膿泡症</t>
  </si>
  <si>
    <t>麝香など国際取引に関する条約</t>
  </si>
  <si>
    <t>阿仙薬と五倍子</t>
  </si>
  <si>
    <t>季節の薬草６　やぶからし・こけもも・ふじばかま</t>
  </si>
  <si>
    <t>和漢薬詳解１８　柴胡５　柴胡裁培のすすめ</t>
  </si>
  <si>
    <t>　久保道徳　勝城忠久　谿忠人</t>
  </si>
  <si>
    <t>一九八〇年代の和漢薬　夢と現実</t>
  </si>
  <si>
    <t>和漢薬詳解１９　柴胡６　傷寒雑病論にみえる柴胡</t>
  </si>
  <si>
    <t>山東阿膠の使用例</t>
  </si>
  <si>
    <t>　池田政一</t>
  </si>
  <si>
    <t>広州寸景</t>
  </si>
  <si>
    <t>和田正系博士を悼む</t>
  </si>
  <si>
    <t>季節の薬草７　かわらなでしこ・きんみずひき・ひよどりじょうご</t>
  </si>
  <si>
    <t>ウチダ和漢薬同好会第13回研修大会開催</t>
  </si>
  <si>
    <t>八味丸により蓄膿症および其の他の愁訴が同時に去った一症例について</t>
  </si>
  <si>
    <t>　升水達郎　前田竹磨</t>
  </si>
  <si>
    <t>和漢薬詳解２０　柴胡７　山元論からみた柴胡剤</t>
  </si>
  <si>
    <t>季節の薬草８　にわとこ・ががいも・のぶどう</t>
  </si>
  <si>
    <t>訪中記</t>
  </si>
  <si>
    <t>　甲谷俊彦</t>
  </si>
  <si>
    <t>或る治験例</t>
  </si>
  <si>
    <t>ウチダ和漢薬九州営業所開設</t>
  </si>
  <si>
    <t>ウチダ和漢薬で「類聚方広義」を覆刻刊行</t>
  </si>
  <si>
    <t>東洋医学による小児喘息　アレルギー体質の治療</t>
  </si>
  <si>
    <t>　利伊俊世</t>
  </si>
  <si>
    <t>和漢薬詳解２１　柴胡８　漢方方剤中のサイコサポニン</t>
  </si>
  <si>
    <t>ウチダ版和綴本「類聚方広義」を推薦す</t>
  </si>
  <si>
    <t>漢方書籍の発行についての所感</t>
  </si>
  <si>
    <t>秋は進補のトキ</t>
  </si>
  <si>
    <t>ハリ麻酔の現況について</t>
  </si>
  <si>
    <t>　片山伊九右衛門</t>
  </si>
  <si>
    <t>和漢薬詳解２２　柴胡９　サイコサポニンの構造と活性</t>
  </si>
  <si>
    <t>ウチダの疎経活血湯煎剤の神功例</t>
  </si>
  <si>
    <t>新刊　矢数道明著　増補改訂　明治110年漢方医学の変遷と将来・漢方略史年表</t>
  </si>
  <si>
    <t>新刊　矢数道明・矢数圭堂博士の病気別症候別漢方処方</t>
  </si>
  <si>
    <t>季節の薬草９　かや・こまつなぎ・くさのおう（白屈菜）</t>
  </si>
  <si>
    <t>手板と増補手板発蒙</t>
  </si>
  <si>
    <t>　柏村曽根</t>
  </si>
  <si>
    <t>和漢薬詳解２３　柴胡１０　サイコサポニンの抗炎症作用</t>
  </si>
  <si>
    <t>新刊　中国漢方医語辞典</t>
  </si>
  <si>
    <t>矢数道明先生　日本医師会最高優功賞を受けらる</t>
  </si>
  <si>
    <t>矢数道明・平木陽一の二講師を招き沖縄で東洋医学特別講演会開催</t>
  </si>
  <si>
    <t>季節の薬草１０　かわらにんじん・じゅずだま・はぶそう</t>
  </si>
  <si>
    <t>伏竜庵閑話　温病学の発展と温病学派の名医たち</t>
  </si>
  <si>
    <t>胡麻汁粉</t>
  </si>
  <si>
    <t>（昭和５５年）</t>
  </si>
  <si>
    <t>新春随想　漢方あれこれ・日本中国</t>
  </si>
  <si>
    <t>新刊　神戸中医学研究会訳編　漢薬の臨床応用</t>
  </si>
  <si>
    <t>新刊　柳谷素霊選集</t>
  </si>
  <si>
    <t>季節の薬草１１　さる・さるとりいばら・さるのこしかけ</t>
  </si>
  <si>
    <t>和漢薬詳解２４　人参１４　薬用人参セミナーに出席して・上</t>
  </si>
  <si>
    <t>傷寒・金匱の象相学的薬能</t>
  </si>
  <si>
    <t>　西島摩嵯顕</t>
  </si>
  <si>
    <t>最良の薬茶　雲南普アル茶（プーアル茶）</t>
  </si>
  <si>
    <t>和漢薬詳解２５　人参１５　薬用人参セミナーに出席して・下</t>
  </si>
  <si>
    <t>界隈</t>
  </si>
  <si>
    <t>刺五加袋泡茶紹介</t>
  </si>
  <si>
    <t>新刊　筑肥漢方研究会編　傷寒論ノート・巻の壱</t>
  </si>
  <si>
    <t>中医中薬ニュース　附子瀉心湯の臨床応用</t>
  </si>
  <si>
    <t>　袁尊山</t>
  </si>
  <si>
    <t>和漢薬詳解２６　柴胡１１　サイコサポニンの抗アレルギー作用</t>
  </si>
  <si>
    <t>薬能と範疇論　症例を通して１　蛤士膜とガマ油と田七</t>
  </si>
  <si>
    <t>相見先生を想う</t>
  </si>
  <si>
    <t>「中葯展」三題</t>
  </si>
  <si>
    <t>和漢薬の自活対策と選品問題</t>
  </si>
  <si>
    <t>歯科口腔科の理論漢法湯液療法の実際１</t>
  </si>
  <si>
    <t>　升水達郎　佐藤好司　小山寛行　四方英夫</t>
  </si>
  <si>
    <t>季節の薬草１２　ふたばあおい・ざくろ・またたび</t>
  </si>
  <si>
    <t>和漢薬詳解２７　柴胡１２　生体膜に対するサイコサポニンの作用</t>
  </si>
  <si>
    <t>最近の中国における中医中薬ニュース２</t>
  </si>
  <si>
    <t>　中西医提携による「頑固性喘息」治験95例報告</t>
  </si>
  <si>
    <t>　張誠篤</t>
  </si>
  <si>
    <t>和漢薬詳解２８　柴胡１３　サイコサポニンの作用機序</t>
  </si>
  <si>
    <t>季節の薬草１３　らっきょう（薤白）・西瓜・つわぶき</t>
  </si>
  <si>
    <t>ガンに対する漢方療法１</t>
  </si>
  <si>
    <t>新刊　山田光胤著　漢方処方応用のコツ</t>
  </si>
  <si>
    <t>新刊　長沢元夫著　漢方の諸問題</t>
  </si>
  <si>
    <t>慢性鼻および副鼻腔炎に対して六味丸が著効を示した五症例について</t>
  </si>
  <si>
    <t>和漢薬詳解２９　柴胡１４　柴胡剤の薬理学的研究</t>
  </si>
  <si>
    <t>ふのり</t>
  </si>
  <si>
    <t>口語意釈　耳袋抄１</t>
  </si>
  <si>
    <t>　田島一生</t>
  </si>
  <si>
    <t>「無」と「不」のちがい　漢法茶呑み話１</t>
  </si>
  <si>
    <t>和漢薬詳解３０　柴胡１５　柴胡剤の臨床応用</t>
  </si>
  <si>
    <t>新刊　荒木性次著　方術説話　全５巻</t>
  </si>
  <si>
    <t>ウチダ和漢薬同好会第14回研修大会開催</t>
  </si>
  <si>
    <t>中西深斉著　傷寒論弁正書下１</t>
  </si>
  <si>
    <t>　吉田誠夫</t>
  </si>
  <si>
    <t>傷寒論弁正書下にあたって</t>
  </si>
  <si>
    <t>　浅野正義　広部千恵子</t>
  </si>
  <si>
    <t>薬園を閉じるの記</t>
  </si>
  <si>
    <t>中医中薬による「慢性腎病」および「慢性腎炎腎病」の治療</t>
  </si>
  <si>
    <t>石原明先生を偲ぶ</t>
  </si>
  <si>
    <t>和漢薬詳解３１　甘草１　甘草の来歴</t>
  </si>
  <si>
    <t>升水達郎・佐藤好司共著「経絡五行理論漢法方剤鑑別早見表」を読んで</t>
  </si>
  <si>
    <t>　坂本守正</t>
  </si>
  <si>
    <t>季節の薬草１４　くさすぎかずら（天門冬）・くず（葛根）・柿</t>
  </si>
  <si>
    <t>普アル茶（プーアル茶）のふるさと</t>
  </si>
  <si>
    <t>和漢薬詳解３２　甘草２　甘草の来歴・下</t>
  </si>
  <si>
    <t>季節の薬草１５　ひごたい・りゅうのひげ・鶏内金</t>
  </si>
  <si>
    <t>山元流漢法の応用篇１　肝硬変の腹水</t>
  </si>
  <si>
    <t>中西深斉著　傷寒論弁正通解２</t>
  </si>
  <si>
    <t>　吉田誠夫　広部千恵子</t>
  </si>
  <si>
    <t>新刊　緒方玄芳著　漢方と現代医学と</t>
  </si>
  <si>
    <t>中国生薬事情　医療訪中国の印象から</t>
  </si>
  <si>
    <t>和漢薬詳解３３　人参１６　第３回国際人参シンポジウムに出席して</t>
  </si>
  <si>
    <t>新刊　日本漢方同友会編著　漢方湿疹・皮膚炎・じんましんの治し方</t>
  </si>
  <si>
    <t>新刊　伊沢一男著　続・薬草カラー図鑑</t>
  </si>
  <si>
    <t>石原明先生を憶う</t>
  </si>
  <si>
    <t>伊藤清夫先生の古稀を祝う会開催</t>
  </si>
  <si>
    <t>中西深斉著　傷寒論弁正通解３</t>
  </si>
  <si>
    <t>和漢薬詳解３４　甘草３　日本市場の甘草について</t>
  </si>
  <si>
    <t>最近の中国における中医中薬ニュース４</t>
  </si>
  <si>
    <t>　小児気管支喘息に「喘咳漢方シロップ」および「哮喘丸」による治療</t>
  </si>
  <si>
    <t>大塚敬節先生御逝去</t>
  </si>
  <si>
    <t>新刊　上海第一中医学院主編　腎概念の研究（邦訳）</t>
  </si>
  <si>
    <t>季節の薬草１６　けいとう・けんぽなし（枳ぐ子）・牡蛎</t>
  </si>
  <si>
    <t>広州交易会散見　中葯材の自由市場</t>
  </si>
  <si>
    <t>松岡玄達（恕菴）の再評価</t>
  </si>
  <si>
    <t>中西深斉著　傷寒論弁正通解４</t>
  </si>
  <si>
    <t>三浦三郎氏を偲んで「くすりの民族学」の出版記念会ひらかる</t>
  </si>
  <si>
    <t>温知社結成101年記念・先哲医家顕彰追悼会及び東都名医旧家追薦会開催</t>
  </si>
  <si>
    <t>大塚敬節先生を悼む</t>
  </si>
  <si>
    <t>大塚敬節先生の思い出</t>
  </si>
  <si>
    <t>大塚先生を偲んで</t>
  </si>
  <si>
    <t>大塚先生を悼む</t>
  </si>
  <si>
    <t>大塚敬節先生に教えをうけて</t>
  </si>
  <si>
    <t>追悼　大塚敬節先生</t>
  </si>
  <si>
    <t>大塚敬節先生の追憶</t>
  </si>
  <si>
    <t>大塚先生の思い出</t>
  </si>
  <si>
    <t>大塚敬節先生よりの聞書</t>
  </si>
  <si>
    <t>恩師大塚敬節先生の想い出</t>
  </si>
  <si>
    <t>　室賀昭三</t>
  </si>
  <si>
    <t>思い出すままに</t>
  </si>
  <si>
    <t>大塚敬節先生に捧ぐ</t>
  </si>
  <si>
    <t>　原田正敏</t>
  </si>
  <si>
    <t>嗚呼　大塚敬節先生</t>
  </si>
  <si>
    <t>寂しさの極み</t>
  </si>
  <si>
    <t>大塚敬節先生の長逝を悼む</t>
  </si>
  <si>
    <t>　山ノ内愼一</t>
  </si>
  <si>
    <t>大塚敬節先生の私淑者としての思い出</t>
  </si>
  <si>
    <t>あの時のお言葉</t>
  </si>
  <si>
    <t>和漢薬詳解３５　甘草４　甘草の含有成分</t>
  </si>
  <si>
    <t>（昭和５６年）</t>
  </si>
  <si>
    <t>中国の薬材産出と輸出体系はどうなる</t>
  </si>
  <si>
    <t>恩師とウチダ和漢薬と宮崎漢方研究会</t>
  </si>
  <si>
    <t>　木下利夫</t>
  </si>
  <si>
    <t>季節の薬草１７　ていかかずら・かやつりぐさ・しゅろ</t>
  </si>
  <si>
    <t>昭和55年12月7日の朝日新聞で紹介されたウチダ和漢薬大潟工場</t>
  </si>
  <si>
    <t>中西深斉著　傷寒論弁正通解５</t>
  </si>
  <si>
    <t>薬局製剤中の漢方処方と構成生薬</t>
  </si>
  <si>
    <t>　ウチダ和漢薬学術部</t>
  </si>
  <si>
    <t>「傷寒論」中の「易」（或は「磁場」）の一考察</t>
  </si>
  <si>
    <t>神農さんと案山子（カカシ）</t>
  </si>
  <si>
    <t>中西深斉著　傷寒論弁正通解６</t>
  </si>
  <si>
    <t>漢方説語１</t>
  </si>
  <si>
    <t>今、何故、吉益東洞か</t>
  </si>
  <si>
    <t>矢数道明博士著「臨床五十年漢方治療百話」第五集を読む</t>
  </si>
  <si>
    <t>季節の薬草１８　びようやなぎ・昼顔・栗</t>
  </si>
  <si>
    <t>和漢薬詳解３６　甘草５　消化性潰瘍に対する甘草の作用</t>
  </si>
  <si>
    <t>生薬ミニ情報 柴胡・桂皮</t>
  </si>
  <si>
    <t>中西深斉著　傷寒論弁正通解７</t>
  </si>
  <si>
    <t>漢方説語２</t>
  </si>
  <si>
    <t>和漢薬詳解３７　甘草６　甘草の活性分画（ＦＭ100）と芍薬成分の薬理作用</t>
  </si>
  <si>
    <t>最近の中国における中医中薬ニュース　小児の漢方薬用量を論ずる</t>
  </si>
  <si>
    <t>　朱大年</t>
  </si>
  <si>
    <t>中西深斉著　傷寒論弁正通解８</t>
  </si>
  <si>
    <t>中草薬漫談１　党参</t>
  </si>
  <si>
    <t>最近の中国における中医中薬ニュース</t>
  </si>
  <si>
    <t>　中医による胃及び十二指腸潰瘍の治療百三十例</t>
  </si>
  <si>
    <t>和漢薬詳解３８　甘草７　外因性・内因性コルチコイドの代謝に対する甘草の作用</t>
  </si>
  <si>
    <t>矢数道明著「漢方治療百話」第五集続後感</t>
  </si>
  <si>
    <t>広州交易会散見</t>
  </si>
  <si>
    <t>中西深斉著　傷寒論弁正通解９</t>
  </si>
  <si>
    <t>中草薬漫談２　金銀花・蒲公英・夏枯草・延胡索</t>
  </si>
  <si>
    <t>薬局漢方余話　大青竜湯の人 柴胡加竜骨牡蛎湯の人</t>
  </si>
  <si>
    <t>　漢方薬「軽身一号」による単純性肥満症治療50例の臨床効果についての報告</t>
  </si>
  <si>
    <t>季節の薬草１９　やまごぼう・むらさき（紫根）・蘇鉄</t>
  </si>
  <si>
    <t>中西深斉著 傷寒論弁正通解１０</t>
  </si>
  <si>
    <t>　吉田誠夫 広部千恵子</t>
  </si>
  <si>
    <t>漢方雑病治例集１</t>
  </si>
  <si>
    <t>和漢薬詳解３９　甘草８　ステロイド剤の副作用に対するグリチルリチンの改善作用</t>
  </si>
  <si>
    <t>中草薬漫談３　連銭草（金銭草）・田七</t>
  </si>
  <si>
    <t>中西深斉著 傷寒論弁正通解１１</t>
  </si>
  <si>
    <t>漢方雑病治例集２</t>
  </si>
  <si>
    <t>和漢薬詳解４０　甘草９　グリチルリチンの生体内動態</t>
  </si>
  <si>
    <t>中草薬漫談４　赤芍・白茯苓・綿黄耆・茵陳蒿・莪朮と三稜</t>
  </si>
  <si>
    <t>中西深斉著　傷寒論弁正通解１２</t>
  </si>
  <si>
    <t>矢数道明氏文部大臣賞並びに文学博士授受祝賀会</t>
  </si>
  <si>
    <t>第15回ウチダ和漢薬同好会研修大会開催</t>
  </si>
  <si>
    <t>研究余滴　和漢薬による虫歯予防</t>
  </si>
  <si>
    <t>　難波恒夫　経塚真砂</t>
  </si>
  <si>
    <t>｢文学博士｣の学位受授について　東京医大薬理学教室渋谷健教授との対談</t>
  </si>
  <si>
    <t>中薬買物の旅１　煎じ薬は同仁堂　ロイヤルゼリーもお勧め品</t>
  </si>
  <si>
    <t>　石田舜規</t>
  </si>
  <si>
    <t>季節の薬草２０　サフラン・ふのり・ふき</t>
  </si>
  <si>
    <t>中草薬漫談５　麦門冬</t>
  </si>
  <si>
    <t>中西深斉著　傷寒論弁正通解１３</t>
  </si>
  <si>
    <t>新刊　神戸中医学研究会編著　中医学入門</t>
  </si>
  <si>
    <t>中国散見　夏のウルムチ</t>
  </si>
  <si>
    <t>漢方雑病治例集３</t>
  </si>
  <si>
    <t>中薬買物の旅２　中成薬は全国第一位　強壮剤では人参と鹿茸精</t>
  </si>
  <si>
    <t>漢方の牡蛎から生れたイオン化カルシウムとその運用法１</t>
  </si>
  <si>
    <t>御挨拶　八味丸Ｍ・烏頭薬価収載のお知らせ</t>
  </si>
  <si>
    <t>中国の現実と中薬材の産地事情</t>
  </si>
  <si>
    <t>漢方雑病治例集４</t>
  </si>
  <si>
    <t>中薬買物の旅３　中薬の宝庫・東北地方 「三宝」に鹿茸、薬用人参も</t>
  </si>
  <si>
    <t>最近の中国における中医中薬ニュース　野生薬用動物の保護に努めよう</t>
  </si>
  <si>
    <t>季節の薬草２１　なぎなたこうじゅ（香需）・刀豆・なるこゆり（黄精）</t>
  </si>
  <si>
    <t>漢方の牡蛎から生れたイオン化カルシウムとその運用法２</t>
  </si>
  <si>
    <t>漢方雑病治例集５</t>
  </si>
  <si>
    <t>日中「傷寒論」北京シンポジウム開催</t>
  </si>
  <si>
    <t>季節の薬草２２　かきどおし（連銭草）・けんぽなし・かたくり</t>
  </si>
  <si>
    <t>中薬買物の旅４　名声博す三鞭丸　健康飲料も豊富</t>
  </si>
  <si>
    <t>かんぽう会数え歌・漢方数え歌</t>
  </si>
  <si>
    <t>漢方の牡蛎から生れたイオン化カルシウムとその運用法３</t>
  </si>
  <si>
    <t>（昭和５７年）</t>
  </si>
  <si>
    <t>戍（犬・狗）</t>
  </si>
  <si>
    <t>健胃苦味薬サンビロートの開発</t>
  </si>
  <si>
    <t>竜骨　新春漫談</t>
  </si>
  <si>
    <t>中薬買物の旅５　薬効高い六神丸　野生菊の健康食品も</t>
  </si>
  <si>
    <t>韓国の新医療事情・上</t>
  </si>
  <si>
    <t>漢方の牡蛎から生れたイオン化カルシウムとその運用法４</t>
  </si>
  <si>
    <t>薬系漢方の奮起を望む</t>
  </si>
  <si>
    <t>　無為孫</t>
  </si>
  <si>
    <t>蒙古の医学について</t>
  </si>
  <si>
    <t>　小林高四郎</t>
  </si>
  <si>
    <t>韓国の新医療事情・下</t>
  </si>
  <si>
    <t>「医経解惑論」走り読み</t>
  </si>
  <si>
    <t>漢方の牡蛎から生れたイオン化カルシウムとその運用法５</t>
  </si>
  <si>
    <t>中草薬漫談　枳殻</t>
  </si>
  <si>
    <t>季節の薬草２３　きりぼしだいこん・さわがに・彼岸花</t>
  </si>
  <si>
    <t>虚血性心疾患治療の新薬「救爾心」の研究</t>
  </si>
  <si>
    <t>麝香漫話</t>
  </si>
  <si>
    <t>　陝西省動物研究所</t>
  </si>
  <si>
    <t>疾医の道を往け</t>
  </si>
  <si>
    <t>　近藤良男</t>
  </si>
  <si>
    <t>中薬買物の旅６　妙薬の何首烏　老化防止に効果</t>
  </si>
  <si>
    <t>北京の中国中葯交易会</t>
  </si>
  <si>
    <t>漢方の牡蛎から生れたイオン化カルシウムとその運用法６</t>
  </si>
  <si>
    <t>「傷寒論」中の芍薬とその応用について（試論）</t>
  </si>
  <si>
    <t>　毛玉生</t>
  </si>
  <si>
    <t>漢方雑病治例集６</t>
  </si>
  <si>
    <t>季節の薬草２４　ほおづき・そばな・うばゆり</t>
  </si>
  <si>
    <t>　みみずの薬用・人参の地上部分の利用・薬材の浸潤と炒炙</t>
  </si>
  <si>
    <t>日中漢方医学書の交流に想う「漢方治療百話摘編」中訳出版を手にして</t>
  </si>
  <si>
    <t>関節リウマチの治療について</t>
  </si>
  <si>
    <t>季節の薬草２５　麦門冬・たんぽぽ・かなびきそう</t>
  </si>
  <si>
    <t>最近の中国における中医中薬ニュース 吉林人参の買付量は、毎年なぜ減少するのか？</t>
  </si>
  <si>
    <t>万博の丘の懐疑</t>
  </si>
  <si>
    <t>漢方処方とイオン化カルシウムの併用効果</t>
  </si>
  <si>
    <t>新刊　寺師睦宗著　和訓 椿庭経方辧</t>
  </si>
  <si>
    <t>新刊　長沢元夫著　康治本傷寒論の研究</t>
  </si>
  <si>
    <t>新刊　日中傷寒論シンポジウム記念論集</t>
  </si>
  <si>
    <t>新刊　小林正夫・根本光人共著 一坪薬草園</t>
  </si>
  <si>
    <t>　大真珠貝の資源を保護しなければならない・薬品の品質管理を強化せよ</t>
  </si>
  <si>
    <t>日本東洋医学研究機関連絡協議会（略称＝日東医協）正式発足す</t>
  </si>
  <si>
    <t>瞑眩</t>
  </si>
  <si>
    <t>「面赤」雑感</t>
  </si>
  <si>
    <t>新刊　中国中医研究院編　鈴木達世訳 邦訳 金匱要略</t>
  </si>
  <si>
    <t>ミニ旅行記　ウチダ和漢薬大潟工場参観記</t>
  </si>
  <si>
    <t>　美濃口健</t>
  </si>
  <si>
    <t>中薬買物の旅７　画期的な開発薬　健康飲料も豊富</t>
  </si>
  <si>
    <t>小児の蕁麻疹に漢方エキス剤とイオン化カルシウムの併用例</t>
  </si>
  <si>
    <t>ウチダ和漢薬同好会第十六回研修大会開催</t>
  </si>
  <si>
    <t>吉益東洞に学ぶ</t>
  </si>
  <si>
    <t>季節の薬草２６　ホオズキ・五味子・ウバユリ</t>
  </si>
  <si>
    <t>中薬買物の旅９　鼻と痔に有名薬　高血圧にも良薬</t>
  </si>
  <si>
    <t>白黒写真から簡単に薬草図が出来ます</t>
  </si>
  <si>
    <t>　岡部裕彦</t>
  </si>
  <si>
    <t>新刊　細野史郎著　漢方医学十講</t>
  </si>
  <si>
    <t>新刊　和漢薬物学</t>
  </si>
  <si>
    <t>カルシウム余聞</t>
  </si>
  <si>
    <t>新刊　和漢薬合本 第３集</t>
  </si>
  <si>
    <t>漢方における証と科学的解析の問題１</t>
  </si>
  <si>
    <t>新刊　剣持久講述・松尾作太郎編　定石としての漢方医学の原典 新編傷寒論・金匱要略</t>
  </si>
  <si>
    <t>第十六回和漢薬シンポジウム印象記</t>
  </si>
  <si>
    <t>　丁宗鉄</t>
  </si>
  <si>
    <t>季節の薬草２７　ゲンノショウコ・キンミズヒキ・カヤ</t>
  </si>
  <si>
    <t>中薬買物の旅１０　温灸もぐさが有名　強壮薬として女貞子など</t>
  </si>
  <si>
    <t>近代化志向の中国と生薬生産</t>
  </si>
  <si>
    <t>ウチダ和漢薬大阪営業所・新社屋へ移転</t>
  </si>
  <si>
    <t>「傷寒論」の体質学説</t>
  </si>
  <si>
    <t>　鄭元譲　何志雄</t>
  </si>
  <si>
    <t>俳句　薬草園晩秋</t>
  </si>
  <si>
    <t>生薬の小窓　柴胡</t>
  </si>
  <si>
    <t>大蔵永常『山家薬方書』中の脚気薬方考</t>
  </si>
  <si>
    <t>中薬買物の旅１１　三蛇酒など蛇薬が各種</t>
  </si>
  <si>
    <t>新刊　神戸中医学研究会編著　中医処方解説</t>
  </si>
  <si>
    <t>ヨクイニンと田七余話</t>
  </si>
  <si>
    <t>内田庄治氏厚生大臣表彰受賞</t>
  </si>
  <si>
    <t>和漢薬の再認識</t>
  </si>
  <si>
    <t>　藤田穆</t>
  </si>
  <si>
    <t>新刊　荒木正胤論稿集　日本漢方の特質と源流</t>
  </si>
  <si>
    <t>児童の軽微脳機能失調症候群への漢方治療 二十例の報告</t>
  </si>
  <si>
    <t>文献にみる薬用植物の誤認について</t>
  </si>
  <si>
    <t>　奥津均</t>
  </si>
  <si>
    <t>（昭和５８年）</t>
  </si>
  <si>
    <t>炉辺酔談</t>
  </si>
  <si>
    <t>ウチダの新カイホー・イオン化カルシウム使用例</t>
  </si>
  <si>
    <t>　井上秀幸</t>
  </si>
  <si>
    <t>いのしし</t>
  </si>
  <si>
    <t>漢方療法を改革したイオン化カルシウム</t>
  </si>
  <si>
    <t>伯州散小考</t>
  </si>
  <si>
    <t>肺癌治療の顛末</t>
  </si>
  <si>
    <t>陰陽論とエントロピー</t>
  </si>
  <si>
    <t>　橋本人之</t>
  </si>
  <si>
    <t>新刊　ディオスコリデスの薬物誌</t>
  </si>
  <si>
    <t>山城・鳥羽の嫗薬</t>
  </si>
  <si>
    <t>漢方医療を改革したイオン化カルシウム追記</t>
  </si>
  <si>
    <t>中川一郎氏の死を悼み、健康を思う</t>
  </si>
  <si>
    <t>　吉田寅二</t>
  </si>
  <si>
    <t>薬王　孫思</t>
  </si>
  <si>
    <t>　陳新謙</t>
  </si>
  <si>
    <t>内田庄治氏逝去</t>
  </si>
  <si>
    <t>オ血の一考察　カルシウム欠乏由来オ血証の存在について</t>
  </si>
  <si>
    <t>中薬史記雑看１　北京同仁堂薬局・薬の王国 それは安国</t>
  </si>
  <si>
    <t>　和漢薬寄稿グループ</t>
  </si>
  <si>
    <t>中薬買物の旅１２　鶏を原料に各種 烏鶏白鳳丸、人参鶏精など</t>
  </si>
  <si>
    <t>張仲景祠墓に参拝するの記</t>
  </si>
  <si>
    <t>中薬史記雑看２　張仲景の故里考・長沙太守としての張仲景</t>
  </si>
  <si>
    <t>肺癌治療の顛末その後</t>
  </si>
  <si>
    <t>漢方の牡蛎から生れたイオン化カルシウムとその運用方法７</t>
  </si>
  <si>
    <t>新刊紹介　矢数道明著「近世漢方医学史」</t>
  </si>
  <si>
    <t>表紙　追慕・内田庄治氏</t>
  </si>
  <si>
    <t>内田庄治氏の逝去を悼む</t>
  </si>
  <si>
    <t>内田庄治さんを偲んで</t>
  </si>
  <si>
    <t>内田庄治氏を偲ぶ</t>
  </si>
  <si>
    <t>内田屋さんを惜しむ</t>
  </si>
  <si>
    <t>薬の匙によせて</t>
  </si>
  <si>
    <t>内田庄治氏の思い出</t>
  </si>
  <si>
    <t>内田庄治氏を偲んで</t>
  </si>
  <si>
    <t>内田庄治さんを悼む</t>
  </si>
  <si>
    <t>大人、内田庄治氏の御逝去を悼む</t>
  </si>
  <si>
    <t>二十年前内田社長をお訪ねして</t>
  </si>
  <si>
    <t>内田庄治氏を追悼しつつ思うこと</t>
  </si>
  <si>
    <t>徳望の人、内田庄治さん</t>
  </si>
  <si>
    <t>内田庄治氏を悼む</t>
  </si>
  <si>
    <t>内田庄治社長を偲んで</t>
  </si>
  <si>
    <t>内田さん、さようなら</t>
  </si>
  <si>
    <t>内田庄治社長のご逝去を悼む</t>
  </si>
  <si>
    <t>内田前社長の功績</t>
  </si>
  <si>
    <t>内田社長を悼む</t>
  </si>
  <si>
    <t>内田庄治社長の思い出</t>
  </si>
  <si>
    <t>　鈴木五郎</t>
  </si>
  <si>
    <t>故内田先輩を偲ぶ</t>
  </si>
  <si>
    <t>内田社長を憶い</t>
  </si>
  <si>
    <t>　伴野秀平</t>
  </si>
  <si>
    <t>「ウチダの社長さん」を偲んで</t>
  </si>
  <si>
    <t>　磯公昭</t>
  </si>
  <si>
    <t>半世紀に近い交友を思う</t>
  </si>
  <si>
    <t>下駄の音</t>
  </si>
  <si>
    <t>薬王院釈寿宝居士に深甚なる敬意を捧ぐ</t>
  </si>
  <si>
    <t>　山本鬼木</t>
  </si>
  <si>
    <t>内田さんの冥福を祈る</t>
  </si>
  <si>
    <t>故内田庄治社長を追悼する</t>
  </si>
  <si>
    <t>追悼の記</t>
  </si>
  <si>
    <t>内田庄治社長の追想</t>
  </si>
  <si>
    <t>内田庄治社長の逝去を悼む</t>
  </si>
  <si>
    <t>社長内田庄治先生を偲んで</t>
  </si>
  <si>
    <t>故内田庄治様を偲んで</t>
  </si>
  <si>
    <t>　飯島利</t>
  </si>
  <si>
    <t>故内田庄治社長を偲ぶ</t>
  </si>
  <si>
    <t>ウチダ和漢薬同好会の思い出</t>
  </si>
  <si>
    <t>　秦正雄</t>
  </si>
  <si>
    <t>内田庄治社長の死を悼む</t>
  </si>
  <si>
    <t>　降籏安志</t>
  </si>
  <si>
    <t>内田社長を偲ぶ</t>
  </si>
  <si>
    <t>哀悼記</t>
  </si>
  <si>
    <t>　小林正和</t>
  </si>
  <si>
    <t>内田庄治氏への想い出</t>
  </si>
  <si>
    <t>　中井康雄</t>
  </si>
  <si>
    <t>故内田庄治先生の死を悼む</t>
  </si>
  <si>
    <t>　金晋煥</t>
  </si>
  <si>
    <t>温容をしのぶ</t>
  </si>
  <si>
    <t>　田村瑞夫</t>
  </si>
  <si>
    <t>あの時の教訓</t>
  </si>
  <si>
    <t>　井上義則</t>
  </si>
  <si>
    <t>内田商店時代をしのんで</t>
  </si>
  <si>
    <t>　岡田牧夫</t>
  </si>
  <si>
    <t>社長さようなら</t>
  </si>
  <si>
    <t>　植村栄三</t>
  </si>
  <si>
    <t>故内田社長を偲ぶ</t>
  </si>
  <si>
    <t>　北沢孝己</t>
  </si>
  <si>
    <t>社長と私とコンピューターと</t>
  </si>
  <si>
    <t>　小林宏行</t>
  </si>
  <si>
    <t>内田のおじさんへ</t>
  </si>
  <si>
    <t>　奥田和香子</t>
  </si>
  <si>
    <t>内田庄治氏と私</t>
  </si>
  <si>
    <t>　白水秀明</t>
  </si>
  <si>
    <t>内田社長を偲んで</t>
  </si>
  <si>
    <t>　山本道樹</t>
  </si>
  <si>
    <t>社長の思い出</t>
  </si>
  <si>
    <t>　松尾道広</t>
  </si>
  <si>
    <t>尊いお教え</t>
  </si>
  <si>
    <t>　永井譲</t>
  </si>
  <si>
    <t>協信社からウチダ和漢薬への頃の社長</t>
  </si>
  <si>
    <t>　柳沢澄</t>
  </si>
  <si>
    <t>内田社長様の思い出</t>
  </si>
  <si>
    <t>　山田芳夫</t>
  </si>
  <si>
    <t>大潟工場創業の頃と内田社長</t>
  </si>
  <si>
    <t>　上野幸治</t>
  </si>
  <si>
    <t>社長の想い出</t>
  </si>
  <si>
    <t>　米森シゲ</t>
  </si>
  <si>
    <t>社長を偲んで</t>
  </si>
  <si>
    <t>　水沢博</t>
  </si>
  <si>
    <t>思い出</t>
  </si>
  <si>
    <t>　佐藤幸一</t>
  </si>
  <si>
    <t>ありし日のお偲びして</t>
  </si>
  <si>
    <t>　清水昇</t>
  </si>
  <si>
    <t>入社時の思い出</t>
  </si>
  <si>
    <t>　坂口敏秋</t>
  </si>
  <si>
    <t>　小山ユウ子</t>
  </si>
  <si>
    <t>故社長の思い出</t>
  </si>
  <si>
    <t>　品田あい</t>
  </si>
  <si>
    <t>　俵木国男</t>
  </si>
  <si>
    <t>亡き社長の思い出</t>
  </si>
  <si>
    <t>　布施幸子</t>
  </si>
  <si>
    <t>初めての出会いに</t>
  </si>
  <si>
    <t>　五十嵐愛子</t>
  </si>
  <si>
    <t>　佐藤スズ</t>
  </si>
  <si>
    <t>私の想い出</t>
  </si>
  <si>
    <t>　高田好江</t>
  </si>
  <si>
    <t>故き社長の思い出</t>
  </si>
  <si>
    <t>　笹川暁子</t>
  </si>
  <si>
    <t>故社長の想い出</t>
  </si>
  <si>
    <t>　上野省一</t>
  </si>
  <si>
    <t>社長さんの思いで</t>
  </si>
  <si>
    <t>　大田よね</t>
  </si>
  <si>
    <t>励ましの言葉</t>
  </si>
  <si>
    <t>　高倉トシイ</t>
  </si>
  <si>
    <t>弔辞</t>
  </si>
  <si>
    <t>　田中精一郎</t>
  </si>
  <si>
    <t>日本薬用植物誌１　マツホド 茯苓</t>
  </si>
  <si>
    <t>オ血と血液粘度</t>
  </si>
  <si>
    <t>　谿忠人　岩永正子</t>
  </si>
  <si>
    <t>温知荘雑筆「和漢医林新誌」発行所　「杏雨社」と太田正降翁の旧趾</t>
  </si>
  <si>
    <t>　漢方薬材の単味抽出論に異論有り（王耀祖同志発表）について異議あり</t>
  </si>
  <si>
    <t>　黄永洋</t>
  </si>
  <si>
    <t>　看る、嘗める、嗅ぐ、試す 漢方薬材の簡単な鑑別方法</t>
  </si>
  <si>
    <t>新刊　細迫陽三著　漢方今昔座談</t>
  </si>
  <si>
    <t>新刊　松本一男訓註　榕堂井観医言</t>
  </si>
  <si>
    <t>新刊　小倉重成著　傷寒論による漢方と鍼灸の統合診療</t>
  </si>
  <si>
    <t>新刊　桑木崇秀著　健保適用エキス剤による漢方診療ハンドブック 増補改訂版</t>
  </si>
  <si>
    <t>新刊　劉渡舟編著　勝田正泰訳　中国傷寒論解説</t>
  </si>
  <si>
    <t>新刊　松繁克道著　速効の漢方</t>
  </si>
  <si>
    <t>漢方と生命の神秘　溺死から蘇生へ・自然科学の経緯</t>
  </si>
  <si>
    <t>　西澤道允</t>
  </si>
  <si>
    <t>日本薬用植物誌２　チョレイマイタケ　猪苓</t>
  </si>
  <si>
    <t>マンネンタケ類の赤タケの胞子粉製剤　硬直性筋萎縮症の治療及び観察</t>
  </si>
  <si>
    <t>円形脱毛症と電気梅花針治療について</t>
  </si>
  <si>
    <t>肺化膿症その後</t>
  </si>
  <si>
    <t>日本薬用植物誌３　ヨコワサルオガセ 松羅</t>
  </si>
  <si>
    <t>中薬史記雑看３　医経 張仲景の横顔（上）</t>
  </si>
  <si>
    <t>第十七回ウチダ和漢薬同好会研修大会開催</t>
  </si>
  <si>
    <t>「萬葉集」に見えた薬艸</t>
  </si>
  <si>
    <t>日本薬用植物誌４　マクリ 海人草 鷓鴣菜</t>
  </si>
  <si>
    <t>エントロピーと五行論</t>
  </si>
  <si>
    <t>中薬史記雑看４　医経 張仲景の横顔（下）</t>
  </si>
  <si>
    <t>新刊　伊藤清夫監修　漢薬運用の実際</t>
  </si>
  <si>
    <t>新刊　日本漢方交流会学術委員会編　水気病の研究</t>
  </si>
  <si>
    <t>漢方の牡蛎から生れたイオン化カルシウムとその運用法</t>
  </si>
  <si>
    <t>　風邪の薬方と新カイホーの運用法</t>
  </si>
  <si>
    <t>霊芝ポリサッカライドD6の核酸、蛋白質合成に対する影響</t>
  </si>
  <si>
    <t>日本薬用植物誌５　マクサ 寒天</t>
  </si>
  <si>
    <t>中国の薬材資源と自然保護の現況</t>
  </si>
  <si>
    <t>新カイホー・イオン化カルシウムの漢方的働きについての一考察</t>
  </si>
  <si>
    <t>　馬場洽収</t>
  </si>
  <si>
    <t>森光三氏を偲んで</t>
  </si>
  <si>
    <t>漢方雑感</t>
  </si>
  <si>
    <t>俳句　秋吟抄</t>
  </si>
  <si>
    <t>これからの日本の漢方を考える　劔持久氏の先見性を思いつつ</t>
  </si>
  <si>
    <t>「矢数道明先生喜寿記念文集」を読む</t>
  </si>
  <si>
    <t>新刊紹介「矢数道明先生喜寿記念文集」</t>
  </si>
  <si>
    <t>　真柳誠</t>
  </si>
  <si>
    <t>日本薬用植物誌６　ヒカゲノカズラ 石松子 伸筋草</t>
  </si>
  <si>
    <t>眩暈診療七十三例の観察経過</t>
  </si>
  <si>
    <t>　中医研究院西苑 病院心血病研究室</t>
  </si>
  <si>
    <t>新刊 緒方玄芳著 漢方と現代医学と 漢方診療の覚え書</t>
  </si>
  <si>
    <t>中薬史記雑看５</t>
  </si>
  <si>
    <t>商販外貿</t>
  </si>
  <si>
    <t>　多方挿手</t>
  </si>
  <si>
    <t>（昭和５９年）</t>
  </si>
  <si>
    <t>「医聖漢張仲景先生之碑」注解</t>
  </si>
  <si>
    <t>日本薬用植物誌７　マンネンタケ 霊芝</t>
  </si>
  <si>
    <t>中薬史記雑看６　中国医学正史中唯一の薬王 孫真人（聖人）思</t>
  </si>
  <si>
    <t>新春中国奇談　謎の中国の"野人"は実在した</t>
  </si>
  <si>
    <t>山田業廣自筆稿本『金匱要略集注』及び『金匱要略札記』の写し、日本里帰りについて</t>
  </si>
  <si>
    <t>新刊　寺師睦宗著　不妊を治す漢方</t>
  </si>
  <si>
    <t>オ血総合科学研究会編　オ血研究・第２回オ血総合科学研究会講演記録集</t>
  </si>
  <si>
    <t>神戸中医学研究会編著　中医処方解説</t>
  </si>
  <si>
    <t>日本薬用植物誌８　トクサ 木賊</t>
  </si>
  <si>
    <t>腎についての考察</t>
  </si>
  <si>
    <t>気になる中薬事情</t>
  </si>
  <si>
    <t>NaClは食塩ではない</t>
  </si>
  <si>
    <t>　岡明</t>
  </si>
  <si>
    <t>肺癌及び肺化膿症治療の反響雑記</t>
  </si>
  <si>
    <t>日本薬用植物誌９　イチョウ 白果</t>
  </si>
  <si>
    <t>中薬史記雑看７　西漢の医学者 淳干意と診籍</t>
  </si>
  <si>
    <t>漢方基礎理論への提言</t>
  </si>
  <si>
    <t>安岡正篤先生ご逝去を惜愛するの記</t>
  </si>
  <si>
    <t>中国で見かけなくなったこと 自由市場</t>
  </si>
  <si>
    <t>怎様煎服中葯 どのようにして中薬を煎じて服用するか</t>
  </si>
  <si>
    <t>中医中薬のリウマチ考</t>
  </si>
  <si>
    <t>中国寸景</t>
  </si>
  <si>
    <t>　Ｉ・Ｔ</t>
  </si>
  <si>
    <t>日本薬用植物誌１０　コノテガシワ 側柏葉</t>
  </si>
  <si>
    <t>科学と漢方</t>
  </si>
  <si>
    <t>康平傷寒論の十三字詰条文を読む１</t>
  </si>
  <si>
    <t>日本薬用植物誌１１　シャクヤク 芍薬</t>
  </si>
  <si>
    <t>江戸時代の薬効比較試験計画</t>
  </si>
  <si>
    <t>中医中薬ニュース　中国政府発表医薬衛生科学技術の成果と奨励項目</t>
  </si>
  <si>
    <t>中医中薬ニュース　膏薬製造は伝統ある特色保持に留意すべきだ</t>
  </si>
  <si>
    <t>新刊　久保道徳研究室編　漢方薬医学双書 全5巻</t>
  </si>
  <si>
    <t>新刊　磯公昭著　漢方故事千一夜</t>
  </si>
  <si>
    <t>嗜眠に酸棗仁湯の奏功した症例</t>
  </si>
  <si>
    <t>　松本一男</t>
  </si>
  <si>
    <t>新刊　医学堂研究会翻訳　処方解説のための漢方配合応用</t>
  </si>
  <si>
    <t>日本薬用植物誌１２　ボタン 牡丹皮</t>
  </si>
  <si>
    <t>中薬史記雑看８　翁とその弟子達</t>
  </si>
  <si>
    <t>　魯西北の大棗の産量はなぜ低下したか？ 湖南省中薬材資源の破壊</t>
  </si>
  <si>
    <t>「エツ」をめぐって</t>
  </si>
  <si>
    <t>康平傷寒論の十三字詰条文を読む２</t>
  </si>
  <si>
    <t>新刊　山田光胤・橋本竹二郎著　図説 東洋医学 湯液編１薬方解説</t>
  </si>
  <si>
    <t>飲片炮製は中薬学の重要な構成成分１</t>
  </si>
  <si>
    <t>日本薬用植物誌１３　タムシバ 辛夷</t>
  </si>
  <si>
    <t>日本薬用植物誌１４　ホオノキ 厚朴</t>
  </si>
  <si>
    <t>痃癖とコレラ</t>
  </si>
  <si>
    <t>幕末漢方医の一字銘</t>
  </si>
  <si>
    <t>飲片炮製は中薬学の重要な構成成分２</t>
  </si>
  <si>
    <t>第18回ウチダ和漢薬同好会研修大会開催</t>
  </si>
  <si>
    <t>調医承気湯条文中の「吐下」考察</t>
  </si>
  <si>
    <t>康平傷寒論の十三字詰条文を読む３</t>
  </si>
  <si>
    <t>日本薬用植物誌１５　チョウセンゴミシ 五味子</t>
  </si>
  <si>
    <t>飲片炮製は中薬学の重要な構成成分３</t>
  </si>
  <si>
    <t>日本薬用植物誌１６　ニッケイ 肉桂 桂皮</t>
  </si>
  <si>
    <t>漢方における天才とコンピューター</t>
  </si>
  <si>
    <t>新刊　創医会学術部主編　漢方用語大辞典</t>
  </si>
  <si>
    <t>新刊　吉富兵衛訓註　和訓 古今方彙</t>
  </si>
  <si>
    <t>新刊　槙佐知子編・訳　医心方にみる美容・王朝人の秘法</t>
  </si>
  <si>
    <t>康平傷寒論の十三字詰条文を読む４</t>
  </si>
  <si>
    <t>飲片炮製は中薬学の重要な構成成分４</t>
  </si>
  <si>
    <t>北京秋天　伊藤</t>
  </si>
  <si>
    <t>日本薬用植物誌１７　テンダイウヤク 烏薬</t>
  </si>
  <si>
    <t>日本生薬学会第三十一回年会に出席して</t>
  </si>
  <si>
    <t>　藤田正雄</t>
  </si>
  <si>
    <t>康平傷寒論の十三字詰条文を読む５</t>
  </si>
  <si>
    <t>新刊　森立之・松本一男編　新刻校補 神農本草経</t>
  </si>
  <si>
    <t>冷房車の強冷に因る脊椎痛の小治験例と私自身の肺癌治療のその後</t>
  </si>
  <si>
    <t>飲片炮製は中薬学の重要な構成成分５</t>
  </si>
  <si>
    <t>漢方処方について</t>
  </si>
  <si>
    <t>康平傷寒論の十三字詰条文を読む６</t>
  </si>
  <si>
    <t>日本薬用植物誌１８　ドクダミ 十薬</t>
  </si>
  <si>
    <t>広告　北京同仁堂精製飲片</t>
  </si>
  <si>
    <t>（昭和６０年）</t>
  </si>
  <si>
    <t>傷寒論再発掘１</t>
  </si>
  <si>
    <t>診療余話二題　百合病と「古訓医伝」</t>
  </si>
  <si>
    <t>藤平健博士　古稀祝賀会開催</t>
  </si>
  <si>
    <t>新刊　水野瑞夫・米田該典共著　明解 家庭の民間薬・漢方薬</t>
  </si>
  <si>
    <t>新刊　石原明著　漢方名医のさじ加減</t>
  </si>
  <si>
    <t>辟疫・迎春行事と牛</t>
  </si>
  <si>
    <t>傷寒論再発掘２</t>
  </si>
  <si>
    <t>康平傷寒論の十三字詰条文を読む７</t>
  </si>
  <si>
    <t>訪中私記　中日友好医院開院式に列席して</t>
  </si>
  <si>
    <t>俳句　去年今年</t>
  </si>
  <si>
    <t>康平傷寒論の十三字詰条文を読む８</t>
  </si>
  <si>
    <t>傷寒論再発掘３</t>
  </si>
  <si>
    <t>新刊紹介　藤平健著　随想 百味箪笥</t>
  </si>
  <si>
    <t>新刊紹介　久保道徳・谿忠人共著　漢方医薬学</t>
  </si>
  <si>
    <t>漢方の記号論</t>
  </si>
  <si>
    <t>　梁哲周</t>
  </si>
  <si>
    <t>日本薬用植物誌１９　ウマノスズクサ 馬兜鈴</t>
  </si>
  <si>
    <t>日本薬用植物誌２０　ウスバサイシン 細辛</t>
  </si>
  <si>
    <t>傷寒論再発掘４</t>
  </si>
  <si>
    <t>康平傷寒論の十三字詰条文を読む９</t>
  </si>
  <si>
    <t>生きている漢方</t>
  </si>
  <si>
    <t>中国産生薬の現地自活資料</t>
  </si>
  <si>
    <t>傷寒論再発掘５</t>
  </si>
  <si>
    <t>日本薬用植物誌２１　オニバス</t>
  </si>
  <si>
    <t>長塩容伸氏をお偲びして</t>
  </si>
  <si>
    <t>中草薬漫談　丹参の活用法</t>
  </si>
  <si>
    <t>康平傷寒論の十三字詰条文を読む１０</t>
  </si>
  <si>
    <t>傷寒論再発掘６</t>
  </si>
  <si>
    <t>日本薬用植物誌２２　コウホネ 川骨</t>
  </si>
  <si>
    <t>新刊紹介　村田恭介著　求道と創造の漢方</t>
  </si>
  <si>
    <t>新刊紹介　根本義雄訳註　和訳類聚方広義</t>
  </si>
  <si>
    <t>新刊紹介　荒木正胤著　漢方問答　東洋医学の世界</t>
  </si>
  <si>
    <t>中薬の「帰経」について</t>
  </si>
  <si>
    <t>康平傷寒論の十三字詰条文を読む１１</t>
  </si>
  <si>
    <t>傷寒論再発掘７</t>
  </si>
  <si>
    <t>ウチダ和漢薬「霊芝」の研究</t>
  </si>
  <si>
    <t>　久保道徳</t>
  </si>
  <si>
    <t>ウチダ和漢薬大潟工場附近の夏の風物詩 新潟日報 60．6．12より</t>
  </si>
  <si>
    <t>40種類の「調経」漢薬中の亜鉛・銅・鉄の含量とその臨床的意義</t>
  </si>
  <si>
    <t>　中国漢方翻訳団</t>
  </si>
  <si>
    <t>新刊　村田恭介著　求道と創造の漢方</t>
  </si>
  <si>
    <t>第19回ウチダ和漢薬同好会研修大会開催</t>
  </si>
  <si>
    <t>傷寒論再発掘８</t>
  </si>
  <si>
    <t>日本薬用植物誌２３　ハス 蓮肉</t>
  </si>
  <si>
    <t>鳥頭剤治験</t>
  </si>
  <si>
    <t>康平傷寒論の十三字詰条文を読む１２</t>
  </si>
  <si>
    <t>越路の薬草１　マタタビ</t>
  </si>
  <si>
    <t>　山本敏夫</t>
  </si>
  <si>
    <t>傷寒論再発掘９</t>
  </si>
  <si>
    <t>活血化オと丹参について</t>
  </si>
  <si>
    <t>傷寒論再発掘１０</t>
  </si>
  <si>
    <t>半夏の皮むき</t>
  </si>
  <si>
    <t>康平傷寒論の十三字詰条文を読む１３</t>
  </si>
  <si>
    <t>越路の薬草２　ドクダミ</t>
  </si>
  <si>
    <t>抗菌・抗真菌、抗病毒作用を示す薬物について</t>
  </si>
  <si>
    <t>　平木陽一</t>
  </si>
  <si>
    <t>新刊　上海医科大学主編　腎の現代医学的研究</t>
  </si>
  <si>
    <t>長谷川弥人先生著　勿誤薬室「方函」「口訣」釈義の発刊</t>
  </si>
  <si>
    <t>矢数道明博士著　臨床五十五年「漢方治療百話」第六集の出版を祝して</t>
  </si>
  <si>
    <t>日本薬用植物誌２４　サラシナショウマ 升麻</t>
  </si>
  <si>
    <t>越路の薬草３　トウキ</t>
  </si>
  <si>
    <t>傷寒論再発掘１１</t>
  </si>
  <si>
    <t>霊芝と丹参</t>
  </si>
  <si>
    <t>越路の薬草４　メハジキ</t>
  </si>
  <si>
    <t>日本薬用植物誌２５　オウレン 黄連</t>
  </si>
  <si>
    <t>傷寒論再発掘１２</t>
  </si>
  <si>
    <t>新刊　霊芝　久保道徳研究室編</t>
  </si>
  <si>
    <t>康平傷寒論の十三字詰条文を読む１４</t>
  </si>
  <si>
    <t>中医の感冒考１</t>
  </si>
  <si>
    <t>（昭和６１年）</t>
  </si>
  <si>
    <t>虎の「たましい」</t>
  </si>
  <si>
    <t>「生薬学」と訳した大井玄洞について</t>
  </si>
  <si>
    <t>越路の薬草５　ヌルデノハナフシ</t>
  </si>
  <si>
    <t>新春中薬漫談　牡蠣</t>
  </si>
  <si>
    <t>傷寒論再発掘１３</t>
  </si>
  <si>
    <t>中医の感冒考２</t>
  </si>
  <si>
    <t>俳句　三畳の城</t>
  </si>
  <si>
    <t>日本薬用植物誌２６　オキナグサ 白頭翁</t>
  </si>
  <si>
    <t>越路の薬草６　キカラスウリ</t>
  </si>
  <si>
    <t>傷寒論再発掘１４</t>
  </si>
  <si>
    <t>中医の感冒考３</t>
  </si>
  <si>
    <t>国際商報　中国国務院通達　漢薬材の輸出管理を強化する 1986.1.13付より転載</t>
  </si>
  <si>
    <t>新刊　現代中医学シリーズ 肝炎・劇症肝炎・肝硬変の治療と処方　沈全魚編著 磯公昭・鈴江崇志共訳</t>
  </si>
  <si>
    <t>日本薬用植物誌２７　カラマツソウ</t>
  </si>
  <si>
    <t>康平傷寒論の十三字詰条文を読む１５</t>
  </si>
  <si>
    <t>臘梅酒</t>
  </si>
  <si>
    <t>傷寒論再発掘１５</t>
  </si>
  <si>
    <t>越路の薬草７　クコ</t>
  </si>
  <si>
    <t>中医の感冒考４</t>
  </si>
  <si>
    <t>漢方のコンピューター診断是非</t>
  </si>
  <si>
    <t>北里研究所附属東洋医学研究所にＷＨＯ伝統医学研究協力センター発足</t>
  </si>
  <si>
    <t>越路の薬草８　ニワトコ</t>
  </si>
  <si>
    <t>傷寒論再発掘１６</t>
  </si>
  <si>
    <t>日本薬用植物誌２８　アケビ 木通</t>
  </si>
  <si>
    <t>日本における漢方医学受容の問題点</t>
  </si>
  <si>
    <t>日本薬用植物誌２９　ムベ</t>
  </si>
  <si>
    <t>越路の薬草８　ジャノヒゲ</t>
  </si>
  <si>
    <t>傷寒論再発掘１７</t>
  </si>
  <si>
    <t>漢方のコンピューター診断是非に対する反論</t>
  </si>
  <si>
    <t>　平川敬二</t>
  </si>
  <si>
    <t>漢方薬検索システム作成の可能性を探る</t>
  </si>
  <si>
    <t>　道庵 山本進</t>
  </si>
  <si>
    <t>康平傷寒論の十三字詰条文を読む１６</t>
  </si>
  <si>
    <t>越路の薬草９　スイカズラ</t>
  </si>
  <si>
    <t>傷寒論再発掘１８</t>
  </si>
  <si>
    <t>中国大陸深刻な漢薬材主産地事情</t>
  </si>
  <si>
    <t>日本薬用植物誌３０　オオツヅラフジ 防已</t>
  </si>
  <si>
    <t>越路の薬草１０　コウホネ</t>
  </si>
  <si>
    <t>康平傷寒論の十三字詰条文を読む１７</t>
  </si>
  <si>
    <t>傷寒論再発掘１９</t>
  </si>
  <si>
    <t>新刊「漢方臨床ノート・論考篇」藤平健著について</t>
  </si>
  <si>
    <t>　山ノ内慎一</t>
  </si>
  <si>
    <t>新刊 漢方マニュアル　塚本祐壮・那須正夫・米田該典共著</t>
  </si>
  <si>
    <t>ヒマラヤトレッキング１</t>
  </si>
  <si>
    <t>　御影雅幸</t>
  </si>
  <si>
    <t>矢数道明氏退任記念祝賀会開催</t>
  </si>
  <si>
    <t>康平傷寒論の十三字詰条文を読む１８</t>
  </si>
  <si>
    <t>日本薬用植物誌３１　アオツヅラフジ 木防已</t>
  </si>
  <si>
    <t>越路の薬草１１　ハマゴウ</t>
  </si>
  <si>
    <t>傷寒論再発掘２０</t>
  </si>
  <si>
    <t>第二十回ウチダ和漢薬同好会研修大会開催</t>
  </si>
  <si>
    <t>白衣観音</t>
  </si>
  <si>
    <t>色紙揮亳</t>
  </si>
  <si>
    <t>プラシーボー効果と微量（バイアス）効果</t>
  </si>
  <si>
    <t>傷寒論異聞</t>
  </si>
  <si>
    <t>漢方治療の限界について</t>
  </si>
  <si>
    <t>和漢薬誌四百号に寄せて</t>
  </si>
  <si>
    <t>漢方は薬師の医道であり、徹底した臨床薬学である</t>
  </si>
  <si>
    <t>　渡辺武</t>
  </si>
  <si>
    <t>江戸期の医学を支えた思想</t>
  </si>
  <si>
    <t>傷寒論医学からみた漢方方剤系統論</t>
  </si>
  <si>
    <t>　南天八角</t>
  </si>
  <si>
    <t>剱持式「四柱八湯論」再認識の重要性</t>
  </si>
  <si>
    <t>握薬</t>
  </si>
  <si>
    <t>帰経の一考察</t>
  </si>
  <si>
    <t>古典修学の一刻</t>
  </si>
  <si>
    <t>　佐藤圓斉貞美</t>
  </si>
  <si>
    <t>附子剤使用経験（その一）</t>
  </si>
  <si>
    <t>白内障を経験して</t>
  </si>
  <si>
    <t>特異な舌所見を呈した肝障害の症例について</t>
  </si>
  <si>
    <t>熱の症状と直観的診断</t>
  </si>
  <si>
    <t>　細野八郎</t>
  </si>
  <si>
    <t>精神病の漢方療法</t>
  </si>
  <si>
    <t>逍遥散について</t>
  </si>
  <si>
    <t>肝虚証の病態</t>
  </si>
  <si>
    <t>論説 現代漢方所感</t>
  </si>
  <si>
    <t>　樋口和子　有地滋</t>
  </si>
  <si>
    <t>故石原明先生と漢方エキス製剤</t>
  </si>
  <si>
    <t>生薬の調製、煎出法と成分の変化</t>
  </si>
  <si>
    <t>　奥田拓男</t>
  </si>
  <si>
    <t>煎剤とエキス製剤</t>
  </si>
  <si>
    <t>生薬の生産と開発の課題</t>
  </si>
  <si>
    <t>　米田該典</t>
  </si>
  <si>
    <t>雪剤（紫雪）についての追想</t>
  </si>
  <si>
    <t>日本の漢方と和薬</t>
  </si>
  <si>
    <t>　後藤實</t>
  </si>
  <si>
    <t>明治初年米国公使人参栽培法質問</t>
  </si>
  <si>
    <t>生薬研究者訪中メモ</t>
  </si>
  <si>
    <t>森立之の柴胡基源考</t>
  </si>
  <si>
    <t>　小曽戸洋</t>
  </si>
  <si>
    <t>日本の本草学者は広東人参をどう見ていたか</t>
  </si>
  <si>
    <t>ママコノシリヌグイとステビア</t>
  </si>
  <si>
    <t>　藤井正美</t>
  </si>
  <si>
    <t>和漢薬讃歌</t>
  </si>
  <si>
    <t>森枳園の「通脈四逆湯薬方の考証」</t>
  </si>
  <si>
    <t>徳川家康と「八之字薬」</t>
  </si>
  <si>
    <t>法眼 土生玄碩先生</t>
  </si>
  <si>
    <t>森氏著述目録解説稿</t>
  </si>
  <si>
    <t>康平傷寒論の跋文を拝読して</t>
  </si>
  <si>
    <t>口語意釈 耳袋抄２</t>
  </si>
  <si>
    <t>中将湯ビル診療所・覚え書き</t>
  </si>
  <si>
    <t>第三十七回日本東洋医学会総会 広島大会を終えて</t>
  </si>
  <si>
    <t>　小川新</t>
  </si>
  <si>
    <t>八味丸Ｍと真陰論</t>
  </si>
  <si>
    <t>　穐吉健治</t>
  </si>
  <si>
    <t>「皮蘭」より「自然食」まで</t>
  </si>
  <si>
    <t>漢方を学び診療しての雑感</t>
  </si>
  <si>
    <t>　鎮西弘</t>
  </si>
  <si>
    <t>薬用資源をめぐる閑話</t>
  </si>
  <si>
    <t>こんなこともある</t>
  </si>
  <si>
    <t>四００号発刊を祝して</t>
  </si>
  <si>
    <t>スウェーデン「花の王様」リンネの故郷ウプサラを尋ねて</t>
  </si>
  <si>
    <t>和漢薬調査雑感</t>
  </si>
  <si>
    <t>漢方薬雑感</t>
  </si>
  <si>
    <t>四百号に寄せて</t>
  </si>
  <si>
    <t>体験二題</t>
  </si>
  <si>
    <t>　吉原浅和</t>
  </si>
  <si>
    <t>中国散見１　河北省安国薬市見学記</t>
  </si>
  <si>
    <t>中国散見２　黄土高原・黄耆とのふれあい</t>
  </si>
  <si>
    <t>日本薬用植物誌３２　ナンテン 南天</t>
  </si>
  <si>
    <t>新刊　香月牛山著 小野正弘校訂　婦人ことぶき草</t>
  </si>
  <si>
    <t>越路の薬草１２　トチバニンジン</t>
  </si>
  <si>
    <t>ヒマラヤトレッキング２</t>
  </si>
  <si>
    <t>傷寒論再発掘２１</t>
  </si>
  <si>
    <t>日本薬用植物誌３３　メギ　目木</t>
  </si>
  <si>
    <t>傷寒論再発掘２２</t>
  </si>
  <si>
    <t>越路の薬草１３　ノイバラ</t>
  </si>
  <si>
    <t>ヒマラヤトレッキング３</t>
  </si>
  <si>
    <t>瀧田順吾著「科学随想黄塵」より　水と漢方薬</t>
  </si>
  <si>
    <t>瀧田順吾著「科学随想黄塵」より</t>
  </si>
  <si>
    <t>　　苦い水、甘い水、重い水、軽い水　茶の湯と水</t>
  </si>
  <si>
    <t>傷寒論再発掘２３</t>
  </si>
  <si>
    <t>ヒマラヤトレッキング４</t>
  </si>
  <si>
    <t>新刊　藤平健監修　鎌田慶市郎編著　漢方古方用語辞典</t>
  </si>
  <si>
    <t>新刊　久保川憲彦著　漢方のすすめ</t>
  </si>
  <si>
    <t>新刊　磯公昭著　漢方粥</t>
  </si>
  <si>
    <t>越路の薬草１４　アカネ</t>
  </si>
  <si>
    <t>（昭和６２年）</t>
  </si>
  <si>
    <t>稻羽之素莵</t>
  </si>
  <si>
    <t>傷寒論再発掘２４</t>
  </si>
  <si>
    <t>新春漢方薬漫談</t>
  </si>
  <si>
    <t>新春随感</t>
  </si>
  <si>
    <t>大雪山便り</t>
  </si>
  <si>
    <t>　円斉・佐藤貞美</t>
  </si>
  <si>
    <t>ヒマラヤトレッキング５</t>
  </si>
  <si>
    <t>新刊　寺師睦宗編　臨床八十方金匱要略</t>
  </si>
  <si>
    <t>新発売　ウチダの疎経活血湯エキス散</t>
  </si>
  <si>
    <t>越路の薬草１５　アオツヅラフジ</t>
  </si>
  <si>
    <t>日本薬用植物誌３４　イカリソウ　淫羊カク</t>
  </si>
  <si>
    <t>吉田一郎氏御逝去</t>
  </si>
  <si>
    <t>新刊　吉富兵衛訓註　和訓万病回春</t>
  </si>
  <si>
    <t>新刊　浜田善利・小曽戸丈夫著　意釈神農本草経（増補第二版）</t>
  </si>
  <si>
    <t>傷寒論再発掘２５</t>
  </si>
  <si>
    <t>越路の薬草１６　サンショウ</t>
  </si>
  <si>
    <t>黄帝内経素問と初夢</t>
  </si>
  <si>
    <t>　橋本仁</t>
  </si>
  <si>
    <t>ヒマラヤトレッキング６</t>
  </si>
  <si>
    <t>大雪山便り２</t>
  </si>
  <si>
    <t>傷寒論再発掘２６</t>
  </si>
  <si>
    <t>俳句　裏表</t>
  </si>
  <si>
    <t>日本薬用植物誌３５　ツバキ</t>
  </si>
  <si>
    <t>新刊　根本義雄著　古方の薬味</t>
  </si>
  <si>
    <t>新刊　小曽戸丈夫著　意釈黄帝内経太素　全三巻</t>
  </si>
  <si>
    <t>ヒマラヤトレッキング追記</t>
  </si>
  <si>
    <t>温知荘雑筆　中山忠直氏の薬室常備処方集について</t>
  </si>
  <si>
    <t>傷寒論再発掘２７</t>
  </si>
  <si>
    <t>大雪山便り３　セイタカアワダチソウ</t>
  </si>
  <si>
    <t>越路の薬草１７　カタクリ</t>
  </si>
  <si>
    <t>机上の推論（散・丸と料）</t>
  </si>
  <si>
    <t>　高橋喜世司</t>
  </si>
  <si>
    <t>日本薬用植物誌３６　オトギリソウ　弟切草</t>
  </si>
  <si>
    <t>傷寒論再発掘２８</t>
  </si>
  <si>
    <t>越路の薬草１８　オウレン</t>
  </si>
  <si>
    <t>遷延性肝炎の中医学的治療について</t>
  </si>
  <si>
    <t>　利伊俊世　高令山</t>
  </si>
  <si>
    <t>日本薬用植物誌３７　トロロアオイ　黄蜀葵根</t>
  </si>
  <si>
    <t>傷寒論再発掘２９</t>
  </si>
  <si>
    <t>新刊　松田邦夫・稻木一元共著　臨床医のための漢方『基礎編』</t>
  </si>
  <si>
    <t>越路の薬草１９　ショウブ</t>
  </si>
  <si>
    <t>大雪山便り４</t>
  </si>
  <si>
    <t>漢方漫談</t>
  </si>
  <si>
    <t>俳句　薔薇の門　</t>
  </si>
  <si>
    <t>新刊　中島一著　皮膚科の漢方治療</t>
  </si>
  <si>
    <t>傷寒論再発掘３０</t>
  </si>
  <si>
    <t>中国における漢方薬の現状</t>
  </si>
  <si>
    <t>越路の薬草２０　アカメガシワ</t>
  </si>
  <si>
    <t>和漢薬調査雑感　九州編</t>
  </si>
  <si>
    <t>傷寒論再発掘３１</t>
  </si>
  <si>
    <t>日本薬用植物誌３８　ワタ　綿実・綿花</t>
  </si>
  <si>
    <t>越路の薬草２１　セキショウ</t>
  </si>
  <si>
    <t>第２１回ウチダ和漢薬同好会研修大会開催</t>
  </si>
  <si>
    <t>大雪山便り５</t>
  </si>
  <si>
    <t>日本薬用植物誌３９　クサノオウ　白屈菜</t>
  </si>
  <si>
    <t>傷寒論再発掘３２</t>
  </si>
  <si>
    <t>五台山金閣寺</t>
  </si>
  <si>
    <t>中国における生薬資源の現状　中薬資源の保護と開発</t>
  </si>
  <si>
    <t>中国の漢方と「皇漢医学」</t>
  </si>
  <si>
    <t>法隆寺伝来の香木と古代の生薬輸入</t>
  </si>
  <si>
    <t>　東野治之</t>
  </si>
  <si>
    <t>傷寒論再発掘３３</t>
  </si>
  <si>
    <t>「湯本求真医籍文庫」設置のおしらせ</t>
  </si>
  <si>
    <t>藤平健氏上海中医学院客員教授就任祝賀会開催</t>
  </si>
  <si>
    <t>越路の薬草２２　ゲンノショウコ</t>
  </si>
  <si>
    <t>日本薬用植物誌４０　ヤマエンゴサク　延胡索</t>
  </si>
  <si>
    <t>補陽環五湯による老人の脳卒中後遺症や血管性痴呆の治療</t>
  </si>
  <si>
    <t>　原敬二郎</t>
  </si>
  <si>
    <t>久し振りの広州交易会</t>
  </si>
  <si>
    <t>傷寒論再発掘３４</t>
  </si>
  <si>
    <t>越路の薬草２３　オオバコ</t>
  </si>
  <si>
    <t>香月牛山著「婦人寿草」にみる不妊症の世界</t>
  </si>
  <si>
    <t>　小野正弘</t>
  </si>
  <si>
    <t>大正期の和漢薬研究家、一色直太郎先生</t>
  </si>
  <si>
    <t>傷寒論再発掘３５</t>
  </si>
  <si>
    <t>湯本求真医籍文庫を閲覧して</t>
  </si>
  <si>
    <t>久し振りの広州交易会（続）</t>
  </si>
  <si>
    <t>（昭和６３年）</t>
  </si>
  <si>
    <t>竜の涎</t>
  </si>
  <si>
    <t>神経性食欲不振症に対する経験とその考察</t>
  </si>
  <si>
    <t>傷寒論再発掘３６</t>
  </si>
  <si>
    <t>東北甘草の自生地を訪ねて１　内蒙古での調査</t>
  </si>
  <si>
    <t>越路の薬草２４　クズ</t>
  </si>
  <si>
    <t>和漢薬調査雑感　北海道編</t>
  </si>
  <si>
    <t>東北甘草の自生地を訪ねて２　麻黄の自生地へ</t>
  </si>
  <si>
    <t>「増訂本草備要」の復刻出版を喜ぶ</t>
  </si>
  <si>
    <t>　細野史郎</t>
  </si>
  <si>
    <t>傷寒論再発掘３７</t>
  </si>
  <si>
    <t>新刊　細野史郎口述　坂口弘記　大塚泰雄序　細野完爾解説　西萩医談</t>
  </si>
  <si>
    <t>新刊　金洛憲著　兪順奉訳　東医内科学</t>
  </si>
  <si>
    <t>越路の薬草２５　サイカチ</t>
  </si>
  <si>
    <t>一色直太郎著「和漢薬の良否鑑別法及調整法」を推す</t>
  </si>
  <si>
    <t>新刊　小泉栄次郎著　難波恒雄解題　黒焼の研究（復刻版）</t>
  </si>
  <si>
    <t>新刊　一色直太郎著　難波恒雄解題　和漢薬の良否鑑別法及調整法</t>
  </si>
  <si>
    <t>和漢薬調査雑感　沖縄編</t>
  </si>
  <si>
    <t>俳句　傘寿の坂</t>
  </si>
  <si>
    <t>東北甘草の自生地を訪ねて３　吉林省長嶺県での調査</t>
  </si>
  <si>
    <t>中国・生薬資源保護へ条例</t>
  </si>
  <si>
    <t>小倉重成さん、なぜ早く</t>
  </si>
  <si>
    <t>小倉重成先生のご逝去を悼みて</t>
  </si>
  <si>
    <t>昭和六十三年度　第１７回千葉大学東洋医学特別自由講座開講</t>
  </si>
  <si>
    <t>越路の薬草２６　セイヨウタンポポ</t>
  </si>
  <si>
    <t>傷寒論再発掘３８</t>
  </si>
  <si>
    <t>新刊　大塚恭男・木村雄四郎・間中喜雄編　東洋医学大事典</t>
  </si>
  <si>
    <t>皮膚病治験考</t>
  </si>
  <si>
    <t>漢方経験雑録</t>
  </si>
  <si>
    <t>治験録より</t>
  </si>
  <si>
    <t>　１．アレルギー性鼻炎･痔核に対する回春堂薬方</t>
  </si>
  <si>
    <t>　２．濾肝去オ湯変方により著効を示した慢性肝炎の一症例</t>
  </si>
  <si>
    <t>　（付）紅参の剤形と用法について</t>
  </si>
  <si>
    <t>　中宮安夫</t>
  </si>
  <si>
    <t>新刊　谿忠人著　現代医療と漢方薬</t>
  </si>
  <si>
    <t>傷寒論再発掘３９</t>
  </si>
  <si>
    <t>東北甘草の自生地を訪ねて４　甘草の加工工場を見る　その１</t>
  </si>
  <si>
    <t>最近の中国うらおもて</t>
  </si>
  <si>
    <t>傷寒論再発掘４０</t>
  </si>
  <si>
    <t>圓斉佐藤さんをおもう</t>
  </si>
  <si>
    <t>追悼の辞</t>
  </si>
  <si>
    <t>哮喘（気管支喘息）の根治について１</t>
  </si>
  <si>
    <t>北京郊外のオナモミ</t>
  </si>
  <si>
    <t>日本薬用植物誌４１　コマクサ</t>
  </si>
  <si>
    <t>新刊　松橋俊夫著　漢方による精神科治療</t>
  </si>
  <si>
    <t>傷寒論再発掘４１</t>
  </si>
  <si>
    <t>哮喘（気管支喘息）の根治について２</t>
  </si>
  <si>
    <t>富山医科薬科大学附属病院和漢診療部WHO研究センターに認定</t>
  </si>
  <si>
    <t>中国産生薬の前途</t>
  </si>
  <si>
    <t>日本薬用植物誌４２　ヒナゲシ</t>
  </si>
  <si>
    <t>　難波恒雄・御影雅幸</t>
  </si>
  <si>
    <t>傷寒論再発掘４２</t>
  </si>
  <si>
    <t>新刊　何任著　勝田正泰監修　金匱要略解説</t>
  </si>
  <si>
    <t>和漢薬調査雑感　ひょんなことから夢が叶った話</t>
  </si>
  <si>
    <t>哮喘の根治について（気管支喘息）３</t>
  </si>
  <si>
    <t>新刊　藤平健著　漢方臨床ノート・治験編</t>
  </si>
  <si>
    <t>和漢薬調査雑感　韓国編</t>
  </si>
  <si>
    <t>第２２回ウチダ和漢薬同好会研修大会開催</t>
  </si>
  <si>
    <t>傷寒論再発掘４３</t>
  </si>
  <si>
    <t>書評　谿忠人著「現代医療と漢方薬」</t>
  </si>
  <si>
    <t>坐骨神経痛の体験</t>
  </si>
  <si>
    <t>読書と漢方</t>
  </si>
  <si>
    <t>野菜の漢方的効用について</t>
  </si>
  <si>
    <t>傷寒論再発掘４４</t>
  </si>
  <si>
    <t>「和漢薬」合本第４集（３０１-４００号）発刊のお知らせ</t>
  </si>
  <si>
    <t>越路の薬草２７　オニノヤガラ</t>
  </si>
  <si>
    <t>日中オ血・活血化オシンポジウム開催要項</t>
  </si>
  <si>
    <t>温知荘雑筆　朝鮮古版重刊「東垣十書」の紹介</t>
  </si>
  <si>
    <t>立てば芍薬</t>
  </si>
  <si>
    <t>新刊　矢数圭堂監修　漢方処方大成（セット版）実用処方便覧</t>
  </si>
  <si>
    <t>新刊　張瓏英著　臨床中医学概論</t>
  </si>
  <si>
    <t>中国の自然保護桃源郷も、ついに聖域でなくなるか</t>
  </si>
  <si>
    <t>傷寒論再発掘４５</t>
  </si>
  <si>
    <t>新刊　山口巖著　２１世紀を生きるあなたの漢方健康法</t>
  </si>
  <si>
    <t>越路の薬草２８　ヤマウコギ</t>
  </si>
  <si>
    <t>書評　藤平健著　漢方臨床ノート・治験編</t>
  </si>
  <si>
    <t>和漢薬調査雑感・中国編その１　鑒眞号での旅</t>
  </si>
  <si>
    <t>傷寒論再発掘４６</t>
  </si>
  <si>
    <t>中医中薬による老人性痴呆症の予防と治療１</t>
  </si>
  <si>
    <t>新刊　高山宏世編著　腹症図解漢方常用処方解説</t>
  </si>
  <si>
    <t>中医中薬による老人性痴呆症の予防と治療２</t>
  </si>
  <si>
    <t>傷寒論再発掘４７</t>
  </si>
  <si>
    <t>遠田先生への反論及び中医学用語の弁護論</t>
  </si>
  <si>
    <t>新刊　難波恒雄・不破利民共著　カラーブックス薬膳入門</t>
  </si>
  <si>
    <t>中国奇譚　中国で原始“地下森林”発見される</t>
  </si>
  <si>
    <t>（平成元年）</t>
  </si>
  <si>
    <t>中医学と漢方医学</t>
  </si>
  <si>
    <t>難題かかえる漢方・漢方薬のこれから（上）</t>
  </si>
  <si>
    <t>傷寒論再発掘４８</t>
  </si>
  <si>
    <t>典薬頭と屠蘇調進</t>
  </si>
  <si>
    <t>難題かかえる漢方・漢方薬のこれから（下）</t>
  </si>
  <si>
    <t>越路の薬草２９　センブリ</t>
  </si>
  <si>
    <t>傷寒論再発掘４９</t>
  </si>
  <si>
    <t>日本薬用植物誌４３　アブラナ</t>
  </si>
  <si>
    <t>和漢薬調査雑感・中国編その２　南京</t>
  </si>
  <si>
    <t>新刊　木村雄四郎著　和漢薬の世界（第三版）</t>
  </si>
  <si>
    <t>日本薬用植物誌４４　オランダガラシ</t>
  </si>
  <si>
    <t>傷寒論再発掘５０</t>
  </si>
  <si>
    <t>中医中薬による老人性痴呆症の予防と治療３</t>
  </si>
  <si>
    <t>越路の薬草３０　フキ</t>
  </si>
  <si>
    <t>日本薬用植物誌４５　ダイコン（莱服子・干葉）</t>
  </si>
  <si>
    <t>和漢薬調査雑感・中国編その３　広州</t>
  </si>
  <si>
    <t>傷寒論再発掘５１</t>
  </si>
  <si>
    <t>中医中薬による老人性痴呆症の予防と治療４</t>
  </si>
  <si>
    <t>中医漢方薬学</t>
  </si>
  <si>
    <t>新刊　浅井貞庵著　寺師睦宗注　貞庵秘話　靜觀堂方考</t>
  </si>
  <si>
    <t>新刊　古野了作編述　傷寒論国字解</t>
  </si>
  <si>
    <t>新刊　古野了作編述　金匱要略国字解</t>
  </si>
  <si>
    <t>越路の薬草３１　ヒメガマ</t>
  </si>
  <si>
    <t>傷寒論再発掘５２</t>
  </si>
  <si>
    <t>和漢薬調査雑感　中国編その４　安国</t>
  </si>
  <si>
    <t>思いは安国より北京へと</t>
  </si>
  <si>
    <t>越路の薬草３２　ソクズ</t>
  </si>
  <si>
    <t>傷寒論再発掘５３</t>
  </si>
  <si>
    <t>精解類聚方広義１　桂枝湯</t>
  </si>
  <si>
    <t>　根本義雄</t>
  </si>
  <si>
    <t>李時珍と故郷の薬物</t>
  </si>
  <si>
    <t>　宋光鋭　大塩春治訳</t>
  </si>
  <si>
    <t>傷寒論再発掘５４</t>
  </si>
  <si>
    <t>精解類聚方広義２　桂枝湯</t>
  </si>
  <si>
    <t>新刊　小倉重成著　臨床・漢方問答上巻</t>
  </si>
  <si>
    <t>巨龍は何処へ</t>
  </si>
  <si>
    <t>和漢薬の採り方・選び方</t>
  </si>
  <si>
    <t>傷寒論再発掘５５</t>
  </si>
  <si>
    <t>精解類聚方広義３　桂枝加桂枝湯・桂枝加芍薬湯</t>
  </si>
  <si>
    <t>民間薬をめぐる問題の周辺</t>
  </si>
  <si>
    <t>奔豚気とまぼろしの李根皮</t>
  </si>
  <si>
    <t>傷寒論再発掘５６</t>
  </si>
  <si>
    <t>新刊　熊谷明彦著　岩手の薬草百科</t>
  </si>
  <si>
    <t>越路の薬草３４　ハシリドコロ</t>
  </si>
  <si>
    <t>官刻「訂正東医宝鑑」の訓訂者 初代 細川桃庵</t>
  </si>
  <si>
    <t>精解類聚方広義４　桂枝去芍薬湯・桂枝加葛根湯・カ楼桂枝湯</t>
  </si>
  <si>
    <t>林原フォーラム特別会議「アジアの伝統医学の現状と将来」をきいて</t>
  </si>
  <si>
    <t>葉橘泉老師を追慕する</t>
  </si>
  <si>
    <t>新刊　松田邦夫著　万病回春解説</t>
  </si>
  <si>
    <t>精解類聚方広義５　桂枝加黄耆湯・桂枝加芍薬大黄湯・桂枝加芍薬生姜人参湯</t>
  </si>
  <si>
    <t>傷寒論再発掘５７</t>
  </si>
  <si>
    <t>俳句　老残</t>
  </si>
  <si>
    <t>福州の中草薬など</t>
  </si>
  <si>
    <t>　浜田善利</t>
  </si>
  <si>
    <t>深をのぞいて</t>
  </si>
  <si>
    <t>傷寒論再発掘５８</t>
  </si>
  <si>
    <t>精解類聚方広義６　烏頭桂枝湯</t>
  </si>
  <si>
    <t>和漢薬調査雑感　中国編その５　東北（吉林省）</t>
  </si>
  <si>
    <t>傷寒論再発掘５９</t>
  </si>
  <si>
    <t>精解類聚方広義７　桂枝加附子湯・桂枝去芍薬加附子湯・桂枝附子湯・桂枝附子去桂枝加朮湯</t>
  </si>
  <si>
    <t>新刊　小倉重成著　臨床・漢方問下　下巻</t>
  </si>
  <si>
    <t>（平成２年）</t>
  </si>
  <si>
    <t>癲癇</t>
  </si>
  <si>
    <t>新年偶感</t>
  </si>
  <si>
    <t>越路の薬草　ガガイモ</t>
  </si>
  <si>
    <t>傷寒論再発掘６０</t>
  </si>
  <si>
    <t>俳句　寒厨</t>
  </si>
  <si>
    <t>馬の玉・鮓荅</t>
  </si>
  <si>
    <t>枯れかけたキハダを切った話</t>
  </si>
  <si>
    <t>傷寒論再発掘６１</t>
  </si>
  <si>
    <t>越路の薬草　アカミヤドリギ</t>
  </si>
  <si>
    <t>精解類聚方広義８　甘草附子湯・桂枝去桂加茯苓朮湯・桂枝去芍薬加麻黄附子細辛湯</t>
  </si>
  <si>
    <t>ある方法論</t>
  </si>
  <si>
    <t>　森信雄</t>
  </si>
  <si>
    <t>学問の旅と人生</t>
  </si>
  <si>
    <t>傷寒論再発掘６２</t>
  </si>
  <si>
    <t>柴胡が哭いてはいないか</t>
  </si>
  <si>
    <t>　無爲孫</t>
  </si>
  <si>
    <t>越路の薬草　ウツボグサ</t>
  </si>
  <si>
    <t>精解類聚方広義９　桂枝去芍薬加皀莢湯・桂枝加龍骨牡蛎湯・桂枝去芍薬加蜀漆龍骨牡蛎湯</t>
  </si>
  <si>
    <t>ローカルブック日本の薬草１　北海道の薬草</t>
  </si>
  <si>
    <t>植物管見記１　ウマノスズクサ</t>
  </si>
  <si>
    <t>回春堂治験録　濾肝去オ湯の偉効</t>
  </si>
  <si>
    <t>傷寒論再発掘６３</t>
  </si>
  <si>
    <t>越路の薬草　ウスバサイシン</t>
  </si>
  <si>
    <t>精解類聚方広義１０　桂枝甘草龍骨牡蛎湯・桂枝二麻黄一湯・桂枝二越婢一湯・桂枝麻黄各半湯</t>
  </si>
  <si>
    <t>ローカルブック日本の薬草２　岩手の薬草</t>
  </si>
  <si>
    <t>日本薬用植物誌４６　グンバイナズナ</t>
  </si>
  <si>
    <t>管見植物記２　モモとショウブ</t>
  </si>
  <si>
    <t>傷寒論再発掘６４</t>
  </si>
  <si>
    <t>和漢薬調査雑感　チベット編</t>
  </si>
  <si>
    <t>ローカルブック日本の薬草３　岩手の薬草百科</t>
  </si>
  <si>
    <t>俳句　妬心</t>
  </si>
  <si>
    <t>漢方メモ帳より　田七・丹参</t>
  </si>
  <si>
    <t>　大柳博士</t>
  </si>
  <si>
    <t>植物管見記３　イヌノフグリとコンニャク</t>
  </si>
  <si>
    <t>新刊　入江正著　臨床東洋医学原論</t>
  </si>
  <si>
    <t>日本薬用植物誌４７　ワサビ</t>
  </si>
  <si>
    <t>新刊　海老塚吉次講義録　方剤決定のコツ</t>
  </si>
  <si>
    <t>精解類聚方広義１１　桂枝麻黄各半湯・小建中湯</t>
  </si>
  <si>
    <t>ローカルブック日本の薬草４　宮城県の薬草</t>
  </si>
  <si>
    <t>傷寒論再発掘６５</t>
  </si>
  <si>
    <t>俳句　煎薬の香</t>
  </si>
  <si>
    <t>　青木一止</t>
  </si>
  <si>
    <t>“漢方エキス剤副作用問題”等について近頃思うこと（上）</t>
  </si>
  <si>
    <t>植物管見記４　キノコ</t>
  </si>
  <si>
    <t>日本薬用植物誌４８　スミレ（紫花地丁）</t>
  </si>
  <si>
    <t>傷寒論再発掘６６</t>
  </si>
  <si>
    <t>精解類聚方広義１２　黄耆建中湯・黄耆桂枝五物湯</t>
  </si>
  <si>
    <t>「野草処方集」より抄録　オオバコの群生に魅せられて　ある山芋掘りの死</t>
  </si>
  <si>
    <t>　山本廣史</t>
  </si>
  <si>
    <t>新刊　山本廣史著　野草処方集</t>
  </si>
  <si>
    <t>和漢薬調査雑感　チベット編その２</t>
  </si>
  <si>
    <t>新刊　寺澤捷年著　症例から学ぶ和漢診療学</t>
  </si>
  <si>
    <t>傷寒論再発掘６７</t>
  </si>
  <si>
    <t>精解類聚方広義１３　黄耆芍薬桂枝苦酒湯・桂枝甘草湯・半夏散及湯</t>
  </si>
  <si>
    <t>ローカルブック日本の薬草５　秋田の薬草</t>
  </si>
  <si>
    <t>ウチダ和漢薬大潟第二工場竣工</t>
  </si>
  <si>
    <t>新刊　矢数道明著　臨床六十年漢方治療百話 第七集</t>
  </si>
  <si>
    <t>新刊　寺師睦宗著　漢方息游三十年</t>
  </si>
  <si>
    <t>新刊　寺師睦宗著　漢方医者の眼</t>
  </si>
  <si>
    <t>人間　湯本求眞</t>
  </si>
  <si>
    <t>　新田敞</t>
  </si>
  <si>
    <t>第七回漢方思之塾研修会御案内</t>
  </si>
  <si>
    <t>傷寒論再発掘６８</t>
  </si>
  <si>
    <t>新刊　神靖衛著　痔は漢方で完治する</t>
  </si>
  <si>
    <t>“漢方エキス剤副作用問題”等について近頃思うこと（下）</t>
  </si>
  <si>
    <t>精解類聚方広義１４　桂枝人参湯</t>
  </si>
  <si>
    <t>ローカルブック日本の薬草６　秋田薬草図鑑</t>
  </si>
  <si>
    <t>塩釜遊佐一貫堂とサフラン湯（蛮紅華湯）</t>
  </si>
  <si>
    <t>管見植物記５ヒマワリ</t>
  </si>
  <si>
    <t>傷寒論再発掘６９</t>
  </si>
  <si>
    <t>新刊　根本光人　成人病にうち勝つ漢方療法</t>
  </si>
  <si>
    <t>成都学術交流旅行を終えて　王米・先生を訪ねる　参考「中医婦科心理学」</t>
  </si>
  <si>
    <t>精解類聚方広義１５　人参湯・理中丸</t>
  </si>
  <si>
    <t>ローカルブック日本の薬草７　群馬の薬草</t>
  </si>
  <si>
    <t>回春堂治験録２　術後も耳漏がやまない真珠腫性中耳炎</t>
  </si>
  <si>
    <t>俳句　秋思</t>
  </si>
  <si>
    <t>植物管見記６　ドングリ</t>
  </si>
  <si>
    <t>ウチダ和漢薬神奈川営業所が発足</t>
  </si>
  <si>
    <t>傷寒論再発掘７０</t>
  </si>
  <si>
    <t>精解類聚方広義１６　茯苓杏仁甘草湯・茯苓戎塩湯・葵子茯苓散</t>
  </si>
  <si>
    <t>ローカルブック日本の薬草８　あなたの健康に役立つ薬草ハンドブック</t>
  </si>
  <si>
    <t>越路の薬草　ツチアケビ</t>
  </si>
  <si>
    <t>漢方処方中の当帰の働きとアセチルコリン（作用）について</t>
  </si>
  <si>
    <t>　（アルツハイマー型痴呆症に対する当帰の効果）</t>
  </si>
  <si>
    <t>日本薬用植物誌４９　スイカ</t>
  </si>
  <si>
    <t>新刊　鎌田慶一郎著　松下嘉一著　アレルギー性鼻炎の漢方治療</t>
  </si>
  <si>
    <t>新刊　岡部俊一著　アトピー性皮膚炎の漢方治療</t>
  </si>
  <si>
    <t>植物管見記７　ムラサキシキブ</t>
  </si>
  <si>
    <t>読売新聞が矢数道明氏を大きく紹介</t>
  </si>
  <si>
    <t>傷寒論再発掘７１</t>
  </si>
  <si>
    <t>精解類聚方広義１７　苓姜朮甘湯・苓桂朮甘湯</t>
  </si>
  <si>
    <t>ローカルブック日本の薬草９　千葉県の薬草</t>
  </si>
  <si>
    <t>（平成３年）</t>
  </si>
  <si>
    <t>漢方の価値</t>
  </si>
  <si>
    <t>猪苓湯が滑石茯苓湯に変わるとき</t>
  </si>
  <si>
    <t>七尾市鵜浦の湯本求真の生地を訪ねて</t>
  </si>
  <si>
    <t>牧野富太郎先生と東京植物同好会の思い出</t>
  </si>
  <si>
    <t>浅田宗伯と牛黄清心円</t>
  </si>
  <si>
    <t>植物管見記８　クマガエソウとハエトリグサ</t>
  </si>
  <si>
    <t>精解類聚方広義１８　苓桂甘棗湯・苓桂五味甘草湯</t>
  </si>
  <si>
    <t>傷寒論再発掘７２</t>
  </si>
  <si>
    <t>日本薬用植物誌５０　キュウリ</t>
  </si>
  <si>
    <t>薬草歳時記より　スギナ・ジャノヒゲ・ヒガンバナ</t>
  </si>
  <si>
    <t>和漢薬調査雑感　ヒマラヤ編</t>
  </si>
  <si>
    <t>傷寒論再発掘７３</t>
  </si>
  <si>
    <t>ほんとかしら　思い出すままに</t>
  </si>
  <si>
    <t>精解類聚方広義１９</t>
  </si>
  <si>
    <t>　苓甘五味姜辛湯・苓甘姜味辛夏湯・苓甘姜味辛夏仁湯・苓甘姜味辛夏仁黄湯</t>
  </si>
  <si>
    <t>生薬の名称</t>
  </si>
  <si>
    <t>　木島正夫</t>
  </si>
  <si>
    <t>中国の人口増加と一人当り耕地面積「国際貿易」１９９１.２.１９</t>
  </si>
  <si>
    <t>傷寒論再発掘７４</t>
  </si>
  <si>
    <t>越路の薬草　ホオノキ</t>
  </si>
  <si>
    <t>新刊紹介　成都中医学院郭子光教授主編「日本漢方医学精華」紹介</t>
  </si>
  <si>
    <t>傷寒論再発掘７５</t>
  </si>
  <si>
    <t>俳句　小さき幸</t>
  </si>
  <si>
    <t>曲薬頭（幕府）のみた将軍宜下御規式</t>
  </si>
  <si>
    <t>精解類聚方広義２０　沢瀉湯・茯苓沢瀉湯・茯苓甘草湯</t>
  </si>
  <si>
    <t>ローカルブック日本の薬草１０　新潟県の薬草</t>
  </si>
  <si>
    <t>新刊紹介「水谷次郎日記」について</t>
  </si>
  <si>
    <t>薬草歳時記より　アマドコロ・アンズ</t>
  </si>
  <si>
    <t>漢方メモ帳より２　薬局店頭で行う「皮膚病相談」の意義と実際について</t>
  </si>
  <si>
    <t>第２回ヒマラヤトレッキング１</t>
  </si>
  <si>
    <t>傷寒論再発掘７６</t>
  </si>
  <si>
    <t>俳句　劫火</t>
  </si>
  <si>
    <t>精解類聚方広義２１　五苓散</t>
  </si>
  <si>
    <t>これは困る「睾丸癌」青少年に多発？「ブリーフ原因説」も…</t>
  </si>
  <si>
    <t>第２回ヒマラヤトレッキング２</t>
  </si>
  <si>
    <t>薬草歳時記より　エニシダ・エビスグサ・エンジュ</t>
  </si>
  <si>
    <t>傷寒論再発掘７７</t>
  </si>
  <si>
    <t>回春堂治験録３　一貫堂医学の継弐方・五積散の薬方分析</t>
  </si>
  <si>
    <t>俳句　長い首</t>
  </si>
  <si>
    <t>傷寒論再発掘７８</t>
  </si>
  <si>
    <t>薬都樟樹１・２</t>
  </si>
  <si>
    <t>第２回ヒマラヤトレッキング３</t>
  </si>
  <si>
    <t>精解類聚方広義２２　茵チン五苓散・猪苓湯・猪苓散</t>
  </si>
  <si>
    <t>新刊　小倉重成著　傷寒論解釈</t>
  </si>
  <si>
    <t>漢方メモ帳より３　頭髪の「店頭相談」について</t>
  </si>
  <si>
    <t>傷寒論再発掘７９</t>
  </si>
  <si>
    <t>第２回ヒマラヤトレッキング４</t>
  </si>
  <si>
    <t>ネパールにチベット医学の病院寄贈</t>
  </si>
  <si>
    <t>書評　藤平健著「漢方腹診講座」</t>
  </si>
  <si>
    <t>　福田佳弘</t>
  </si>
  <si>
    <t>「一貫堂医学」の近況について</t>
  </si>
  <si>
    <t>新刊　矢数道明著　漢方略史年表続々編</t>
  </si>
  <si>
    <t>傷寒論再発掘８０</t>
  </si>
  <si>
    <t>俳句　母港</t>
  </si>
  <si>
    <t>第２回ヒマラヤトレッキング５</t>
  </si>
  <si>
    <t>精解類聚方広義２３　牡蛎沢瀉散・八味丸</t>
  </si>
  <si>
    <t>矢数道明著「漢方略史年表」続々編を読んで</t>
  </si>
  <si>
    <t>アトピー性皮膚炎の中医漢方薬学療法</t>
  </si>
  <si>
    <t>書評　小倉重成著　傷寒論解釈</t>
  </si>
  <si>
    <t>　土佐順寛</t>
  </si>
  <si>
    <t>傷寒論再発掘８１</t>
  </si>
  <si>
    <t>新刊　村田高明著　更年期障害の漢方治療</t>
  </si>
  <si>
    <t>新刊　広田曄子著　小児アレルギー疾患と虚弱児の漢方治療</t>
  </si>
  <si>
    <t>第２回ヒマラヤトレッキング６</t>
  </si>
  <si>
    <t>精解類聚方広義２４　カ楼瞿麦丸・麻黄湯・麻黄加朮湯</t>
  </si>
  <si>
    <t>宋板傷寒論を読む１</t>
  </si>
  <si>
    <t>カルダモム生薬の鑑別</t>
  </si>
  <si>
    <t>東洋堂経験録</t>
  </si>
  <si>
    <t>矢数とり様御逝去</t>
  </si>
  <si>
    <t>第２回ヒマラヤトレッキング７</t>
  </si>
  <si>
    <t>傷寒論再発掘８２</t>
  </si>
  <si>
    <t>湯液治療研究会１１月１０日開催</t>
  </si>
  <si>
    <t>ローカルブック日本の薬草１１　新潟県の薬草</t>
  </si>
  <si>
    <t>八十年前の一ロシア人による日本に対する洞察（後記にかえて）</t>
  </si>
  <si>
    <t>越路の薬草　ミソハギ</t>
  </si>
  <si>
    <t>中医病機治法学１</t>
  </si>
  <si>
    <t>　村田恭介訳注</t>
  </si>
  <si>
    <t>俳句　月今宵</t>
  </si>
  <si>
    <t>宋板傷寒論を読む２</t>
  </si>
  <si>
    <t>日本薬用植物誌５１　ヘチマ</t>
  </si>
  <si>
    <t>傷寒論再発掘８３</t>
  </si>
  <si>
    <t>新築移転ウチダ和漢薬大阪営業所</t>
  </si>
  <si>
    <t>第２回ヒマラヤトレッキング８</t>
  </si>
  <si>
    <t>（平成４年）</t>
  </si>
  <si>
    <t>バブル崩壊は経済だけか（上）気にかかる雲の行方</t>
  </si>
  <si>
    <t>宋板傷寒論を読む３</t>
  </si>
  <si>
    <t>「西田明史作品展」開催される</t>
  </si>
  <si>
    <t>雀の脳 初夢物語</t>
  </si>
  <si>
    <t>傷寒論再発掘８４</t>
  </si>
  <si>
    <t>新刊　現代人の病気に効く漢方　成川一郎著</t>
  </si>
  <si>
    <t>日本薬用植物誌５２　ヤマゴボウ　商陸</t>
  </si>
  <si>
    <t>中医病気治法学２</t>
  </si>
  <si>
    <t>ブータンにおける伝統医学</t>
  </si>
  <si>
    <t>厳寒下での甘草撰別作業（中国河北省）</t>
  </si>
  <si>
    <t>漢方方剤合方の問題　方剤分析学の必要性</t>
  </si>
  <si>
    <t>　升水達郎　山中利仁</t>
  </si>
  <si>
    <t>中国散見　はじめての高速道路</t>
  </si>
  <si>
    <t>中医病機治法学２・続</t>
  </si>
  <si>
    <t>傷寒論再発掘８５</t>
  </si>
  <si>
    <t>第９回和漢医薬学会大会予告</t>
  </si>
  <si>
    <t>第２回ヒマラヤトレッキング９</t>
  </si>
  <si>
    <t>金色のきからすうり</t>
  </si>
  <si>
    <t>バブル崩壊は経済だけか（下）気にかかる雲の行方</t>
  </si>
  <si>
    <t>ローカルブック日本の薬草１２　とやまの薬草</t>
  </si>
  <si>
    <t>幻の薬草図鑑 ネパールのビル･ニガントゥー</t>
  </si>
  <si>
    <t>新中国における活血化オ剤の発展の歴史と血証の診断基準について</t>
  </si>
  <si>
    <t>中医病機治法学３</t>
  </si>
  <si>
    <t>　陳潮祖著　村田恭介訳注</t>
  </si>
  <si>
    <t>傷寒論再発掘８６</t>
  </si>
  <si>
    <t>「訓読校注 傷寒雑病辨証」を推薦する</t>
  </si>
  <si>
    <t>第２回ヒマラヤトレッキング１０</t>
  </si>
  <si>
    <t>荊芥の行方（後記にかえて）</t>
  </si>
  <si>
    <t>金の史実と金箔</t>
  </si>
  <si>
    <t>新刊　根本義雄著　精解類聚方広義</t>
  </si>
  <si>
    <t>日本薬用植物誌５３　スベリヒユ（馬歯ケン）</t>
  </si>
  <si>
    <t>傷寒論再発掘８７</t>
  </si>
  <si>
    <t>中医病機治法学４</t>
  </si>
  <si>
    <t>「春の薬草」五句</t>
  </si>
  <si>
    <t>第２回ヒマラヤトレッキング１１</t>
  </si>
  <si>
    <t>当院の予製煎剤・丸剤について</t>
  </si>
  <si>
    <t>　藤滿尚美　春日晃　原敬二郎</t>
  </si>
  <si>
    <t>宋板傷寒論を読む４</t>
  </si>
  <si>
    <t>中医病機治法学５</t>
  </si>
  <si>
    <t>　陳潮祖　村田恭介訳注</t>
  </si>
  <si>
    <t>日本薬用植物誌５４　コハコベ（ハコベ）</t>
  </si>
  <si>
    <t>傷寒論再発掘８８</t>
  </si>
  <si>
    <t>新刊　藤平健監修　あなたによく効く漢方 専門医によるベスト処方と治療</t>
  </si>
  <si>
    <t>新刊　菊谷豊彦著　明白・漢方</t>
  </si>
  <si>
    <t>第２回ヒマラヤトレッキング１２</t>
  </si>
  <si>
    <t>富山と和漢薬　反魂丹・六神丸</t>
  </si>
  <si>
    <t>傷寒論再発掘８９</t>
  </si>
  <si>
    <t>ローカルブック日本の薬草１３　新・佐賀の薬草</t>
  </si>
  <si>
    <t>中医病機治法学６</t>
  </si>
  <si>
    <t>第２回ヒマラヤトレッキング１３</t>
  </si>
  <si>
    <t>森道伯先生の師事した塩釜一貫堂の二代目遊佐快愼翁について</t>
  </si>
  <si>
    <t>傷寒論再発掘９０</t>
  </si>
  <si>
    <t>書評</t>
  </si>
  <si>
    <t>　　藤平健監修</t>
  </si>
  <si>
    <t>　　　「あなたによく効く漢方 専門医によるベスト処方と治療」をおすすめする</t>
  </si>
  <si>
    <t>　神靖衛</t>
  </si>
  <si>
    <t>中医病機治法学７</t>
  </si>
  <si>
    <t>第２回ヒマラヤトレッキング１４</t>
  </si>
  <si>
    <t>書評　寺師睦宗訓「臨床百味 本草綱目」</t>
  </si>
  <si>
    <t>越路の薬草　オオバクロモジ（黒文字）</t>
  </si>
  <si>
    <t>第２６回ウチダ和漢薬同好会研修大会で思ったこと</t>
  </si>
  <si>
    <t>傷寒論再発掘９１</t>
  </si>
  <si>
    <t>新刊　松田邦夫著　症例による漢方治療の実際</t>
  </si>
  <si>
    <t>第２回ヒマラヤトレッキング１５　最終回</t>
  </si>
  <si>
    <t>ローカルブック日本の薬草１４　能登の薬草</t>
  </si>
  <si>
    <t>中医病機治法学８</t>
  </si>
  <si>
    <t>宋板傷寒論を読む５</t>
  </si>
  <si>
    <t>新刊　二宮文乃著　カラー版接觸性皮膚炎の漢方治療</t>
  </si>
  <si>
    <t>新刊　伊藤真愚著　東洋医学にボケはない</t>
  </si>
  <si>
    <t>江島事件と奥医師奥山交竹印法印</t>
  </si>
  <si>
    <t>傷寒論再発掘９２</t>
  </si>
  <si>
    <t>新刊　傷寒論の謎　二味の薬微　田畑隆一郎著</t>
  </si>
  <si>
    <t>中医病機治法学９</t>
  </si>
  <si>
    <t>ローカルブック日本の薬草１５　山梨の薬草</t>
  </si>
  <si>
    <t>回春堂治験録４　最多味方・大活絡丹（４９味）にみる合方の方則</t>
  </si>
  <si>
    <t>新刊紹介　松橋俊夫編　青年期漢方治療ケース集</t>
  </si>
  <si>
    <t>嘘であって欲しいホントの話？　最近の中国･光と影</t>
  </si>
  <si>
    <t>李時珍著　寺師睦宗訓「臨床百味本草綱目」を推奨する</t>
  </si>
  <si>
    <t>中医病機治法学１０</t>
  </si>
  <si>
    <t>傷寒論再発掘９３</t>
  </si>
  <si>
    <t>ローカルブック日本の薬草１６　信州の薬草</t>
  </si>
  <si>
    <t>宋板傷寒論を読む６</t>
  </si>
  <si>
    <t>傷寒論再発掘９４</t>
  </si>
  <si>
    <t>中医病機治法学１１</t>
  </si>
  <si>
    <t>回想のモンゴル</t>
  </si>
  <si>
    <t>ヒマラヤトレッキング余談（上）</t>
  </si>
  <si>
    <t>漢方メモ帳より　クスリヤの店頭相談４　最近みられる治療の難しい皮膚疾患と漢方</t>
  </si>
  <si>
    <t>新刊　神戸中医学研究会編著　中医臨床のための中薬学</t>
  </si>
  <si>
    <t>宋板傷寒論を読む７</t>
  </si>
  <si>
    <t>傷寒論再発掘９５</t>
  </si>
  <si>
    <t>中医病機治法学１２</t>
  </si>
  <si>
    <t>俳句　未熟</t>
  </si>
  <si>
    <t>ヒマラヤトレッキング余談（下）</t>
  </si>
  <si>
    <t>ローカルブック日本の薬草１７　信州薬草百科</t>
  </si>
  <si>
    <t>（平成５年）</t>
  </si>
  <si>
    <t>紙魚の正夢　屠蘇から覚めてアジアを見れば</t>
  </si>
  <si>
    <t>生薬の実戦的使用を目指して 連翹、十二経の気血の凝漿を治す</t>
  </si>
  <si>
    <t>　小高修司</t>
  </si>
  <si>
    <t>東洋堂経験録　アトピー性皮膚炎･不妊症･一方三益</t>
  </si>
  <si>
    <t>傷寒論再発掘９６</t>
  </si>
  <si>
    <t>新刊　林巖遺稿集　薬局漢方漫談</t>
  </si>
  <si>
    <t>中医病機治法学１３</t>
  </si>
  <si>
    <t>三才談義</t>
  </si>
  <si>
    <t>老師葉橘泉先生の墓参</t>
  </si>
  <si>
    <t>宋板傷寒論を読む８</t>
  </si>
  <si>
    <t>葉橘泉氏と著書</t>
  </si>
  <si>
    <t>傷寒論再発掘９７</t>
  </si>
  <si>
    <t>新刊　梁哲周著　イラストわかる漢方 花粉症</t>
  </si>
  <si>
    <t>中医病機治法学１４</t>
  </si>
  <si>
    <t>新刊　白石佳正著　図説傷寒論</t>
  </si>
  <si>
    <t>ローカルブック日本の薬草１８　岐阜県の薬草</t>
  </si>
  <si>
    <t>漢方医学の再発見</t>
  </si>
  <si>
    <t>　U・エーベルハルト</t>
  </si>
  <si>
    <t>傷寒論再発掘９８</t>
  </si>
  <si>
    <t>山田光胤先生の古稀祝宴</t>
  </si>
  <si>
    <t>　I・T</t>
  </si>
  <si>
    <t>中医病機治法学１５</t>
  </si>
  <si>
    <t>新刊久米正太郎・趙基恩著　今日の中医診療指針　内科編</t>
  </si>
  <si>
    <t>ローカルブック日本の薬草１９　静岡県身近な薬草</t>
  </si>
  <si>
    <t>寸口部臓腑の流注方向と主観の入らない漢方選薬　O－リングテストの活用</t>
  </si>
  <si>
    <t>　金成彦一</t>
  </si>
  <si>
    <t>新刊　大塚恭男著　東西生薬考</t>
  </si>
  <si>
    <t>傷寒論再発掘９９</t>
  </si>
  <si>
    <t>新刊　矢数道明著　侯召棠編訳　漢方臨床治験精粋</t>
  </si>
  <si>
    <t>ゼミナー案内　東洋医学から観る　ホリスティックな医療・養生・健康セミナー</t>
  </si>
  <si>
    <t>中医病機治法学１６</t>
  </si>
  <si>
    <t>宋板傷寒論を読む９</t>
  </si>
  <si>
    <t>傷寒論再発掘１００</t>
  </si>
  <si>
    <t>中医病機治法学１７</t>
  </si>
  <si>
    <t>新刊　松本一男著　漢方治療による東洋堂経験録第一集</t>
  </si>
  <si>
    <t>俳句　未来かがやく</t>
  </si>
  <si>
    <t>生薬資料「芍薬」</t>
  </si>
  <si>
    <t>　ウチダ和漢薬　営業開発部</t>
  </si>
  <si>
    <t>ヒマラヤトレッキング　ブターン編１</t>
  </si>
  <si>
    <t>実践漢方について</t>
  </si>
  <si>
    <t>生薬の実践的使用を目指して２　黄耆、蛋白尿を消す</t>
  </si>
  <si>
    <t>傷寒論再発掘１０１</t>
  </si>
  <si>
    <t>中医病機治法学１８</t>
  </si>
  <si>
    <t>新刊　熊谷明彦著　旬の家庭薬膳</t>
  </si>
  <si>
    <t>ヒマラヤトレッキング　ブターン編２</t>
  </si>
  <si>
    <t>「メマイ」と漢方処方について</t>
  </si>
  <si>
    <t>俳句　銀の馬車</t>
  </si>
  <si>
    <t>「森鴎外脚気論争」附言</t>
  </si>
  <si>
    <t>実践漢方入門１</t>
  </si>
  <si>
    <t>傷寒論再発掘１０２</t>
  </si>
  <si>
    <t>「ウチダの修治附子」新発売のお知らせ</t>
  </si>
  <si>
    <t>書評　寺師睦宗著「茶談漢方との出会い」</t>
  </si>
  <si>
    <t>中医病機治法学１９</t>
  </si>
  <si>
    <t>難問を抱えこんだ中国　病める獅子は大丈夫か</t>
  </si>
  <si>
    <t>宋板傷寒論を読む１０</t>
  </si>
  <si>
    <t>実践漢方入門２</t>
  </si>
  <si>
    <t>傷寒論再発掘１０３</t>
  </si>
  <si>
    <t>新刊　山田光胤著　簡庵治験集　漢方の診察と治療　応用編</t>
  </si>
  <si>
    <t>新刊　木村雄四郎著　和漢薬の選品と薬効</t>
  </si>
  <si>
    <t>中医病機治法学２０</t>
  </si>
  <si>
    <t>カニ殻キチン質「キチン･キトサン」の中医学的考察</t>
  </si>
  <si>
    <t>第２７回ウチダ和漢薬同好会研修大会開催</t>
  </si>
  <si>
    <t>ヒマラヤトレッキング　ブターン編３</t>
  </si>
  <si>
    <t>続・寸口部臓腑の流注方向と主観の入らない漢方選薬　O-リングテストの活用</t>
  </si>
  <si>
    <t>実践漢方入門３</t>
  </si>
  <si>
    <t>俳句　黄砂の春</t>
  </si>
  <si>
    <t>　伊藤一艸人</t>
  </si>
  <si>
    <t>傷寒論再発掘１０４</t>
  </si>
  <si>
    <t>中医病機治法学２１</t>
  </si>
  <si>
    <t>生薬の実践的使用を目指して３　当帰・気の上逆による咳を治す</t>
  </si>
  <si>
    <t>実践漢方入門４</t>
  </si>
  <si>
    <t>傷寒論再発掘１０５</t>
  </si>
  <si>
    <t>「壁虎」と「ヘッコ」</t>
  </si>
  <si>
    <t>日中両国かくも大きな隔たり</t>
  </si>
  <si>
    <t>中医病機治法学２２</t>
  </si>
  <si>
    <t>新刊　千葉古方漢方研究会著　漢方方意ノート</t>
  </si>
  <si>
    <t>ヒマラヤトレッキング　ブターン編４</t>
  </si>
  <si>
    <t>漢方メモ張より　クスリヤの店頭相談６　太陽病の協熱と表裏解せざる者は</t>
  </si>
  <si>
    <t>近刊　仁性会・同門会準備委員会編　道斉矢数格先生生誕百年記念文集</t>
  </si>
  <si>
    <t>近刊　水野瑞夫著　身近かな薬草百科</t>
  </si>
  <si>
    <t>実践漢方入門５</t>
  </si>
  <si>
    <t>傷寒論再発掘１０６</t>
  </si>
  <si>
    <t>中医病機治法学２３</t>
  </si>
  <si>
    <t>新刊　村田高明著　冷え性の漢方治療　証のたて方と症例検討</t>
  </si>
  <si>
    <t>新刊　甲賀正聰著　小児喘息の漢方治療</t>
  </si>
  <si>
    <t>ヒマラヤトレッキング　ブターン編５</t>
  </si>
  <si>
    <t>実践漢方入門６</t>
  </si>
  <si>
    <t>新刊　梁哲宗著「イラスト　わかる漢方指圧シリーズ　花粉病」</t>
  </si>
  <si>
    <t>新刊　田村稻生著「イラスト　わかる漢方指圧シリーズ　糖尿病」</t>
  </si>
  <si>
    <t>新刊　橋本憲子著「イラスト　わかる漢方指圧シリーズ　ストレス」</t>
  </si>
  <si>
    <t>新刊　陣内秀喜著「イラスト　わかる漢方指圧シリーズ　高血圧」</t>
  </si>
  <si>
    <t>新刊　貝津好考著「イラスト　わかる漢方指圧シリーズ　便秘」</t>
  </si>
  <si>
    <t>新刊　吉村雅司著「イラスト　わかる漢方指圧シリーズ　痔」</t>
  </si>
  <si>
    <t>新刊　新村勝資著「イラスト　わかる漢方指圧シリーズ　肩こり」</t>
  </si>
  <si>
    <t>新刊　橋本政美著「イラスト　わかる漢方指圧シリーズ　胃腸を丈夫にする」</t>
  </si>
  <si>
    <t>新刊　影山邦子著「イラスト　わかる漢方指圧シリーズ　更年期障害」</t>
  </si>
  <si>
    <t>新刊　遠藤三枝・金子朝彦著「イラスト　わかる漢方指圧シリーズ　生理痛・生理不順」</t>
  </si>
  <si>
    <t>宋板傷寒論を読む１１</t>
  </si>
  <si>
    <t>生薬の実践的使用を目指して４　何首首、腫毒を消し、痔を治し、心痛を止める</t>
  </si>
  <si>
    <t>傷寒論再発掘１０７</t>
  </si>
  <si>
    <t>変る中国１　広州交易会</t>
  </si>
  <si>
    <t>中医病機治法学２４</t>
  </si>
  <si>
    <t>蝎の唐揚げ</t>
  </si>
  <si>
    <t>ヒマラヤトレッキング　ブターン編６</t>
  </si>
  <si>
    <t>ローカルブック日本の薬草２０　京都の薬草百科</t>
  </si>
  <si>
    <t>（平成６年）</t>
  </si>
  <si>
    <t>新春漫談　中医漢方薬学</t>
  </si>
  <si>
    <t>実践漢方入門７</t>
  </si>
  <si>
    <t>傷寒論再発掘１０８</t>
  </si>
  <si>
    <t>新刊　広瀬滋之著　老化を防ぐ漢方治療</t>
  </si>
  <si>
    <t>中医病機治法学２５</t>
  </si>
  <si>
    <t>ヒマラヤトレッキング　ブターン編７</t>
  </si>
  <si>
    <t>ローカルブック日本の薬草２１　岡山の薬草</t>
  </si>
  <si>
    <t>俳句　賀客</t>
  </si>
  <si>
    <t>漢方メモ帳より　クスリヤ店頭の漢方相談７　炎症・鬱血とオケツについて</t>
  </si>
  <si>
    <t>Jリーグと牛龍王</t>
  </si>
  <si>
    <t>実践漢方入門８</t>
  </si>
  <si>
    <t>傷寒論再発掘１０９</t>
  </si>
  <si>
    <t>中医病機治法学２６</t>
  </si>
  <si>
    <t>ヒマラヤトレッキング　ブターン編８</t>
  </si>
  <si>
    <t>生薬の実践的使用を目指して５　仙鶴草、粘血便を止め、下肢脱力を治す</t>
  </si>
  <si>
    <t>宋板傷寒論を読む１２</t>
  </si>
  <si>
    <t>傷寒論再発掘１１０</t>
  </si>
  <si>
    <t>新刊　金成彦一著　経絡方向刺激法・鍼灸と漢方　Ｏリングと黄帝内経</t>
  </si>
  <si>
    <t>中医病機治法学２７</t>
  </si>
  <si>
    <t>ニンニクの効能</t>
  </si>
  <si>
    <t>「続・三千里」に出てくる薬草談義</t>
  </si>
  <si>
    <t>ローカルブック日本の薬草２２　続 岡山の薬草</t>
  </si>
  <si>
    <t>東洋堂読書記</t>
  </si>
  <si>
    <t>宋板傷寒論を読む１３</t>
  </si>
  <si>
    <t>平成６年度第４８回千葉大学東洋自由講座</t>
  </si>
  <si>
    <t>新刊　張瓏英・山口恭広著　臨床中医学入門</t>
  </si>
  <si>
    <t>傷寒論再発掘１１１</t>
  </si>
  <si>
    <t>中医病機治法学２８</t>
  </si>
  <si>
    <t>ローカルブック日本の薬草２３　やまぐちの薬草</t>
  </si>
  <si>
    <t>実践漢方入門９</t>
  </si>
  <si>
    <t>傷寒論再発掘１１２</t>
  </si>
  <si>
    <t>中医病機治法学２９</t>
  </si>
  <si>
    <t>婦人病と寒疝</t>
  </si>
  <si>
    <t>俳句　花榠櫨</t>
  </si>
  <si>
    <t>大道は長安に通じる　私の漢方修業</t>
  </si>
  <si>
    <t>　星野良明</t>
  </si>
  <si>
    <t>ローカルブック日本の薬草２４　徳島県の薬草</t>
  </si>
  <si>
    <t>傷寒論再発掘１１３　最終回</t>
  </si>
  <si>
    <t>ヒマラヤトレッキング余談</t>
  </si>
  <si>
    <t>新刊　松橋俊夫著　うつ状態の漢方治療</t>
  </si>
  <si>
    <t>実践漢方入門１０</t>
  </si>
  <si>
    <t>生薬の実戦的使用を目指して６　白朮、腰痛、虐を治し、肌水を除く</t>
  </si>
  <si>
    <t>中医病機治法学３０</t>
  </si>
  <si>
    <t>ローカルブック日本の薬草２５　徳島県薬草図鑑（上）</t>
  </si>
  <si>
    <t>中国最大の薬市《亳州薬市》紹介</t>
  </si>
  <si>
    <t>日本薬用植物誌５５　シロザ（シロアカザ）</t>
  </si>
  <si>
    <t>新刊　消化器疾患の漢方治療　福岡医師漢方研究会編</t>
  </si>
  <si>
    <t>実践漢方入門１１</t>
  </si>
  <si>
    <t>俳句　京言葉</t>
  </si>
  <si>
    <t>ウチダ和漢薬よりの御挨拶</t>
  </si>
  <si>
    <t>漢方メモ帳より・くすりやの店頭相談８</t>
  </si>
  <si>
    <t>　いわゆるアレルギー反応と漢方の作用について</t>
  </si>
  <si>
    <t>中医病機治法学３１</t>
  </si>
  <si>
    <t>再煎の目的について</t>
  </si>
  <si>
    <t>　大石暢子　橋本紀代子</t>
  </si>
  <si>
    <t>近刊　松下嘉一著　漢方診察法</t>
  </si>
  <si>
    <t>近刊　松下嘉一著　漢方治療法</t>
  </si>
  <si>
    <t>実践漢方入門１２</t>
  </si>
  <si>
    <t>生薬の実践的使用を目指して７</t>
  </si>
  <si>
    <t>　麦門冬、脈の結滞を正し、精神を爽やかに保つ・天門冬、</t>
  </si>
  <si>
    <t>　血痰･性器出血を止め、半身不随を治す</t>
  </si>
  <si>
    <t>第２８回ウチダ和漢薬同好会研修大会に出席して</t>
  </si>
  <si>
    <t>中医病機治法学３２</t>
  </si>
  <si>
    <t>芍村治験雑録１　桂姜棗草黄辛附湯の当り日</t>
  </si>
  <si>
    <t>　温成塾寄稿グループ</t>
  </si>
  <si>
    <t>食方１</t>
  </si>
  <si>
    <t>日本薬用植物誌５６　ホウキギ（地膚子）</t>
  </si>
  <si>
    <t>漢方メモ帳より・くすりやの店頭相談９</t>
  </si>
  <si>
    <t>　いわゆるアレルギー反応と漢方の作用の店頭相談でみられる実例から　その１</t>
  </si>
  <si>
    <t>中医病機治法学３３</t>
  </si>
  <si>
    <t>実践漢方入門１３</t>
  </si>
  <si>
    <t>日本薬用植物誌５７　ヒナタイノコズチ（牛膝）</t>
  </si>
  <si>
    <t>中医病機治法学３４</t>
  </si>
  <si>
    <t>芍村治験雑録２　たかが桂枝湯、されど桂枝湯</t>
  </si>
  <si>
    <t>新刊　ハーブドローイング　薬草・花を描く　橋本竹二郎著</t>
  </si>
  <si>
    <t>ローカルブック日本の薬草２６　徳島県薬草図鑑（下）</t>
  </si>
  <si>
    <t>実践漢方入門１４</t>
  </si>
  <si>
    <t>漢方メモ帳より・くすりやの店頭相談１０</t>
  </si>
  <si>
    <t>　難病への漢方医療の可能性について 比較的若い方のパーキンソン病</t>
  </si>
  <si>
    <t>俳句　米寿深沈</t>
  </si>
  <si>
    <t>芍村治験雑録３　三人の美女と桃核承気湯</t>
  </si>
  <si>
    <t>中医病機治法学３５</t>
  </si>
  <si>
    <t>ローカルブック日本の薬草２７　図鑑＆薬効土佐の薬草</t>
  </si>
  <si>
    <t>芍村治験雑録４　頭痛五題</t>
  </si>
  <si>
    <t>実践漢方入門１５</t>
  </si>
  <si>
    <t>中医病機治法学３６</t>
  </si>
  <si>
    <t>ローカルブック日本の薬草２８　佐賀の薬草</t>
  </si>
  <si>
    <t>（平成７年）</t>
  </si>
  <si>
    <t>表紙（キカラスウリの花）</t>
  </si>
  <si>
    <t>頌春</t>
  </si>
  <si>
    <t>　ウチダ和漢薬</t>
  </si>
  <si>
    <t>ウチダ和漢薬大潟第二工場完成記念テレホンカード</t>
  </si>
  <si>
    <t>貴妃観音</t>
  </si>
  <si>
    <t>カラー頁　産地訪問　広南桂皮　錦山人参　甘草</t>
  </si>
  <si>
    <t>ウチダ「和漢薬」五〇〇号記念号、五十年の回顧</t>
  </si>
  <si>
    <t>和漢薬誌五〇〇号に寄せて</t>
  </si>
  <si>
    <t>日本漢方からの脱皮をめざしての旅路</t>
  </si>
  <si>
    <t>食養と漢方</t>
  </si>
  <si>
    <t>新・東西医学について</t>
  </si>
  <si>
    <t>漢方大明神を讃えるの記</t>
  </si>
  <si>
    <t>運と運命</t>
  </si>
  <si>
    <t>柴胡と当帰</t>
  </si>
  <si>
    <t>大塚敬節先生診療風景</t>
  </si>
  <si>
    <t>異変と漢方資源の確保</t>
  </si>
  <si>
    <t>薬局漢方の立脚点を模索する</t>
  </si>
  <si>
    <t>中医漢方薬学の理念</t>
  </si>
  <si>
    <t>「女性の心理衛生」について</t>
  </si>
  <si>
    <t>はるか宇宙への夢</t>
  </si>
  <si>
    <t>　松岡伯菁</t>
  </si>
  <si>
    <t>老人の食養</t>
  </si>
  <si>
    <t>インド蛇木の輸入途絶と生薬供給のむづかしさについて</t>
  </si>
  <si>
    <t>私と漢方薬</t>
  </si>
  <si>
    <t>壁を飾る</t>
  </si>
  <si>
    <t>環境と健康</t>
  </si>
  <si>
    <t>　ひいらぎよういち</t>
  </si>
  <si>
    <t>漢方は象形文字の医学</t>
  </si>
  <si>
    <t>「赤ひげ診療譚」の漢方指導を担当して</t>
  </si>
  <si>
    <t>実践漢方入門１６</t>
  </si>
  <si>
    <t>道斉・矢数一貫堂医学</t>
  </si>
  <si>
    <t>日本漢方の「陰陽」と「寒熟」</t>
  </si>
  <si>
    <t>　中村謙介</t>
  </si>
  <si>
    <t>駆オ血丸の使用経験</t>
  </si>
  <si>
    <t>　岩崎勳</t>
  </si>
  <si>
    <t>慢性腎不全に対する私の漢方治療</t>
  </si>
  <si>
    <t>　三潴忠道</t>
  </si>
  <si>
    <t>針治療始まる、まず不眠症治療</t>
  </si>
  <si>
    <t>柴胡、少陽清気の下陷を治し、肝胆三焦（心）包絡の相火を平ぐ</t>
  </si>
  <si>
    <t>日本における傷寒論研究の概略</t>
  </si>
  <si>
    <t>　長谷川弥人</t>
  </si>
  <si>
    <t>内藤希哲</t>
  </si>
  <si>
    <t>浅田宗伯先生の塾則と勿誤薬室の内部機構について</t>
  </si>
  <si>
    <t>芍薬は薬性苦平の水剤である</t>
  </si>
  <si>
    <t>　渡邊武</t>
  </si>
  <si>
    <t>生薬の配合禁忌について</t>
  </si>
  <si>
    <t>ショウ（証）モナイ話</t>
  </si>
  <si>
    <t>老母（９２歳）看病記</t>
  </si>
  <si>
    <t>芍村治験雑録５　孫の顔　傷寒と霍乱</t>
  </si>
  <si>
    <t>曲直瀬道三の「薬性能毒」について</t>
  </si>
  <si>
    <t>薬学者としての諸方洪庵先生</t>
  </si>
  <si>
    <t>室町～江戸前期の医学</t>
  </si>
  <si>
    <t>聖書の「天からパン（マンナ）」と乳香・没薬について</t>
  </si>
  <si>
    <t>「新編和歌能毒」について</t>
  </si>
  <si>
    <t>漢方の読み方</t>
  </si>
  <si>
    <t>中国宋代における昆虫生薬</t>
  </si>
  <si>
    <t>　難波恒雄　稻垣建二</t>
  </si>
  <si>
    <t>茯苓突き</t>
  </si>
  <si>
    <t>「艾」雑感</t>
  </si>
  <si>
    <t>民間薬は身近な薬草</t>
  </si>
  <si>
    <t>ホド突きのこと</t>
  </si>
  <si>
    <t>アメリカの薬物書に収載されている生薬</t>
  </si>
  <si>
    <t>　森山健三</t>
  </si>
  <si>
    <t>あの時の一句</t>
  </si>
  <si>
    <t>　一艸人</t>
  </si>
  <si>
    <t>001から500まで</t>
  </si>
  <si>
    <t>月刊誌　和漢薬</t>
  </si>
  <si>
    <t>1号＿昭和25年</t>
  </si>
  <si>
    <t>2号＿昭和25年</t>
  </si>
  <si>
    <t>3号＿昭和25年</t>
  </si>
  <si>
    <t>4号＿昭和25年</t>
  </si>
  <si>
    <t>5号＿昭和25年</t>
  </si>
  <si>
    <t>6号＿昭和25年</t>
  </si>
  <si>
    <t>7号＿昭和25年</t>
  </si>
  <si>
    <t>8号＿昭和25年</t>
  </si>
  <si>
    <t>1号＿1951年6月</t>
  </si>
  <si>
    <t>2号＿1951年7月</t>
  </si>
  <si>
    <t>3号＿1951年8月</t>
  </si>
  <si>
    <t>4号＿1951年9月</t>
  </si>
  <si>
    <t>5号＿1951年10月</t>
  </si>
  <si>
    <t>6号＿1951年11月</t>
  </si>
  <si>
    <t>7号＿1951年12月</t>
  </si>
  <si>
    <t>8号＿1952年1月</t>
  </si>
  <si>
    <t>9号＿1952年2月</t>
  </si>
  <si>
    <t>10号＿1952年3月</t>
  </si>
  <si>
    <t>11号＿1952年4月</t>
  </si>
  <si>
    <t>12号＿1952年5月</t>
  </si>
  <si>
    <t>13号＿1952年6月</t>
  </si>
  <si>
    <t>14号＿1952年7月</t>
  </si>
  <si>
    <t>15号＿1952年8月</t>
  </si>
  <si>
    <t>16号＿1952年9月</t>
  </si>
  <si>
    <t>17号＿1952年10月</t>
  </si>
  <si>
    <t>18号＿1952年11月</t>
  </si>
  <si>
    <t>19号＿1952年12月</t>
  </si>
  <si>
    <t>20号＿1953年1月</t>
  </si>
  <si>
    <t>21号＿1953年2月</t>
  </si>
  <si>
    <t>22号＿1953年3月</t>
  </si>
  <si>
    <t>23号＿1953年4・5月</t>
  </si>
  <si>
    <t>24号＿1953年6・7月</t>
  </si>
  <si>
    <t>25号＿1953年8月</t>
  </si>
  <si>
    <t>26号＿1953年9月</t>
  </si>
  <si>
    <t>27号＿1953年10・11月</t>
  </si>
  <si>
    <t>28号＿1953年12月</t>
  </si>
  <si>
    <t>29号＿1954年1月</t>
  </si>
  <si>
    <t>30号＿1954年2月</t>
  </si>
  <si>
    <t>31号＿1954年3月</t>
  </si>
  <si>
    <t>32号＿1954年4月</t>
  </si>
  <si>
    <t>33号＿1954年5月</t>
  </si>
  <si>
    <t>34号＿1954年6・7月</t>
  </si>
  <si>
    <t>35号＿1954年8・9月</t>
  </si>
  <si>
    <t>36号＿1954年10月</t>
  </si>
  <si>
    <t>37号＿1954年11・12月</t>
  </si>
  <si>
    <t>38号＿1955年1月</t>
  </si>
  <si>
    <t>39号＿1955年2月</t>
  </si>
  <si>
    <t>40号＿1955年3月</t>
  </si>
  <si>
    <t>41号＿1955年4月</t>
  </si>
  <si>
    <t>42号＿1955年5・6・7月</t>
  </si>
  <si>
    <t>43号＿1955年8月</t>
  </si>
  <si>
    <t>44号＿1955年9月</t>
  </si>
  <si>
    <t>45号＿1955年10・11月</t>
  </si>
  <si>
    <t>46号＿1955年12月</t>
  </si>
  <si>
    <t>47号＿1956年1月</t>
  </si>
  <si>
    <t>48号＿1956年2・3・4月</t>
  </si>
  <si>
    <t>49号＿1956年5・6月</t>
  </si>
  <si>
    <t>50号＿1956年7月</t>
  </si>
  <si>
    <t>51号＿1956年8月</t>
  </si>
  <si>
    <t>52号＿1956年9月</t>
  </si>
  <si>
    <t>53号＿1956年10・11・12月</t>
  </si>
  <si>
    <t>54号＿1957年1月</t>
  </si>
  <si>
    <t>55号＿1957年2月</t>
  </si>
  <si>
    <t>56号＿1957年3月</t>
  </si>
  <si>
    <t>57号＿1957年4月</t>
  </si>
  <si>
    <t>58号＿1957年5・6月</t>
  </si>
  <si>
    <t>59号＿1957年7月</t>
  </si>
  <si>
    <t>60号＿1957年8月</t>
  </si>
  <si>
    <t>61号＿1957年9月</t>
  </si>
  <si>
    <t>62号＿1957年10・11・12月</t>
  </si>
  <si>
    <t>63号＿1958年1月</t>
  </si>
  <si>
    <t>64号＿1958年2月</t>
  </si>
  <si>
    <t>65号＿1958年3月</t>
  </si>
  <si>
    <t>66号＿1958年4月</t>
  </si>
  <si>
    <t>67号＿1958年5・6月</t>
  </si>
  <si>
    <t>68号＿1958年7月</t>
  </si>
  <si>
    <t>69号＿1958年8月</t>
  </si>
  <si>
    <t>70号＿1958年9月</t>
  </si>
  <si>
    <t>71号＿1958年10・11月</t>
  </si>
  <si>
    <t>72号＿1958年12月</t>
  </si>
  <si>
    <t>73号＿1959年1月</t>
  </si>
  <si>
    <t>74号＿1959年2月</t>
  </si>
  <si>
    <t>75号＿1959年3月</t>
  </si>
  <si>
    <t>76号＿1959年4月</t>
  </si>
  <si>
    <t>77号＿1959年5月</t>
  </si>
  <si>
    <t>78号＿1959年6月</t>
  </si>
  <si>
    <t>79号＿1959年7月</t>
  </si>
  <si>
    <t>80号＿1959年8月</t>
  </si>
  <si>
    <t>81号＿1959年9月</t>
  </si>
  <si>
    <t>82号＿1959年10月</t>
  </si>
  <si>
    <t>83号＿1959年11月</t>
  </si>
  <si>
    <t>84号＿1959年12月</t>
  </si>
  <si>
    <t>85号＿1960年1月</t>
  </si>
  <si>
    <t>86号＿1960年2月</t>
  </si>
  <si>
    <t>87号＿1960年3月</t>
  </si>
  <si>
    <t>88号＿1960年4月</t>
  </si>
  <si>
    <t>89号＿1960年5月</t>
  </si>
  <si>
    <t>90号＿1960年6月</t>
  </si>
  <si>
    <t>91号＿1960年7月</t>
  </si>
  <si>
    <t>92号＿1960年8月</t>
  </si>
  <si>
    <t>93号＿1960年9月</t>
  </si>
  <si>
    <t>94号＿1960年10月</t>
  </si>
  <si>
    <t>95号＿1960年11月</t>
  </si>
  <si>
    <t>96号＿1960年12月</t>
  </si>
  <si>
    <t>97号＿1961年1月</t>
  </si>
  <si>
    <t>98号＿1961年2月</t>
  </si>
  <si>
    <t>99号＿1961年3月</t>
  </si>
  <si>
    <t>100号＿1961年4月</t>
  </si>
  <si>
    <t>101号＿1961年5月</t>
  </si>
  <si>
    <t>102号＿1961年6月</t>
  </si>
  <si>
    <t>103号＿1961年7月</t>
  </si>
  <si>
    <t>104号＿1961年8月</t>
  </si>
  <si>
    <t>105号＿1961年9月</t>
  </si>
  <si>
    <t>106号＿1961年10月</t>
  </si>
  <si>
    <t>107号＿1961年11月</t>
  </si>
  <si>
    <t>108号＿1961年12月</t>
  </si>
  <si>
    <t>109号＿1962年1月</t>
  </si>
  <si>
    <t>110号＿1962年2月</t>
  </si>
  <si>
    <t>111号＿1962年3月</t>
  </si>
  <si>
    <t>112号＿1962年4月</t>
  </si>
  <si>
    <t>113号＿1962年5月</t>
  </si>
  <si>
    <t>114号＿1962年6月</t>
  </si>
  <si>
    <t>115号＿1962年7月</t>
  </si>
  <si>
    <t>116号＿1962年8月</t>
  </si>
  <si>
    <t>117号＿1962年9月</t>
  </si>
  <si>
    <t>118号＿1962年10月</t>
  </si>
  <si>
    <t>119号＿1962年11・12月</t>
  </si>
  <si>
    <t>120号＿1963年1月</t>
  </si>
  <si>
    <t>121号＿1963年2月</t>
  </si>
  <si>
    <t>122号＿1963年3月</t>
  </si>
  <si>
    <t>123号＿1963年4月</t>
  </si>
  <si>
    <t>124号＿1963年5月</t>
  </si>
  <si>
    <t>125号＿1963年6月</t>
  </si>
  <si>
    <t>126号＿1963年7月</t>
  </si>
  <si>
    <t>127号＿1963年8・9月</t>
  </si>
  <si>
    <t>128号＿1963年10・11月</t>
  </si>
  <si>
    <t>129号＿1963年12月</t>
  </si>
  <si>
    <t>130号＿1964年1月</t>
  </si>
  <si>
    <t>131号＿1964年2月</t>
  </si>
  <si>
    <t>132号＿1964年3月</t>
  </si>
  <si>
    <t>133号＿1964年4月</t>
  </si>
  <si>
    <t>134号＿1964年5月</t>
  </si>
  <si>
    <t>135号＿1964年6月</t>
  </si>
  <si>
    <t>136号＿1964年7月</t>
  </si>
  <si>
    <t>137号＿1964年8月</t>
  </si>
  <si>
    <t>138号＿1964年9月</t>
  </si>
  <si>
    <t>139号＿1964年10月</t>
  </si>
  <si>
    <t>140号＿1964年11月</t>
  </si>
  <si>
    <t>141号＿1964年12月</t>
  </si>
  <si>
    <t>142号＿1965年1月</t>
  </si>
  <si>
    <t>143号＿1965年2月</t>
  </si>
  <si>
    <t>144号＿1965年3月</t>
  </si>
  <si>
    <t>145号＿1965年4月</t>
  </si>
  <si>
    <t>146号＿1965年5月</t>
  </si>
  <si>
    <t>147号＿1965年6月</t>
  </si>
  <si>
    <t>148号＿1965年7月</t>
  </si>
  <si>
    <t>149号＿1965年8月</t>
  </si>
  <si>
    <t>150号＿1965年9月</t>
  </si>
  <si>
    <t>151号＿1965年10月</t>
  </si>
  <si>
    <t>152号＿1965年11月</t>
  </si>
  <si>
    <t>153号＿1965年12月</t>
  </si>
  <si>
    <t>154号＿1966年1月</t>
  </si>
  <si>
    <t>155号＿1966年2月</t>
  </si>
  <si>
    <t>156号＿1966年3月</t>
  </si>
  <si>
    <t>157号＿1966年4月</t>
  </si>
  <si>
    <t>158号＿1966年5月</t>
  </si>
  <si>
    <t>159号＿1966年6月</t>
  </si>
  <si>
    <t>160号＿1966年7月</t>
  </si>
  <si>
    <t>161号＿1966年8月</t>
  </si>
  <si>
    <t>162号＿1966年9月</t>
  </si>
  <si>
    <t>163号＿1966年10月</t>
  </si>
  <si>
    <t>164号＿1966年11月</t>
  </si>
  <si>
    <t>165号＿1966年12月</t>
  </si>
  <si>
    <t>166号＿1967年1月</t>
  </si>
  <si>
    <t>167号＿1967年2月</t>
  </si>
  <si>
    <t>168号＿1967年3月</t>
  </si>
  <si>
    <t>169号＿1967年4月</t>
  </si>
  <si>
    <t>170号＿1967年5月</t>
  </si>
  <si>
    <t>171号＿1967年6月</t>
  </si>
  <si>
    <t>172号＿1967年7月</t>
  </si>
  <si>
    <t>173号＿1967年8月</t>
  </si>
  <si>
    <t>174号＿1967年9月</t>
  </si>
  <si>
    <t>175号＿1967年10・11月</t>
  </si>
  <si>
    <t>176号＿1967年12月</t>
  </si>
  <si>
    <t>177号＿1968年1月</t>
  </si>
  <si>
    <t>178号＿1968年2月</t>
  </si>
  <si>
    <t>179号＿1968年3月</t>
  </si>
  <si>
    <t>180号＿1968年4月</t>
  </si>
  <si>
    <t>181号＿1968年5月</t>
  </si>
  <si>
    <t>182号＿1968年6月</t>
  </si>
  <si>
    <t>183号＿1968年7月</t>
  </si>
  <si>
    <t>184号＿1968年8月</t>
  </si>
  <si>
    <t>185号＿1968年9月</t>
  </si>
  <si>
    <t>186号＿1968年10月</t>
  </si>
  <si>
    <t>187号＿1968年11月</t>
  </si>
  <si>
    <t>188号＿1968年12月</t>
  </si>
  <si>
    <t>189号＿1969年1月</t>
  </si>
  <si>
    <t>190号＿1969年2月</t>
  </si>
  <si>
    <t>191号＿1969年3・4月</t>
  </si>
  <si>
    <t>192号＿1969年5月</t>
  </si>
  <si>
    <t>193号＿1969年6月</t>
  </si>
  <si>
    <t>194号＿1969年7月</t>
  </si>
  <si>
    <t>195号＿1969年8月</t>
  </si>
  <si>
    <t>196号＿1969年9月</t>
  </si>
  <si>
    <t>197号＿1969年10月</t>
  </si>
  <si>
    <t>198号＿1969年11月</t>
  </si>
  <si>
    <t>199号＿1969年12月</t>
  </si>
  <si>
    <t>200号＿1970年1月</t>
  </si>
  <si>
    <t>201号＿1970年2月</t>
  </si>
  <si>
    <t>202号＿1970年3月</t>
  </si>
  <si>
    <t>203号＿1970年4月</t>
  </si>
  <si>
    <t>204号＿1970年5月</t>
  </si>
  <si>
    <t>205号＿1970年6月</t>
  </si>
  <si>
    <t>206号＿1970年7月</t>
  </si>
  <si>
    <t>207号＿1970年8月</t>
  </si>
  <si>
    <t>208号＿1970年9月</t>
  </si>
  <si>
    <t>209号＿1970年10月</t>
  </si>
  <si>
    <t>210号＿1970年11月</t>
  </si>
  <si>
    <t>211号＿1970年12月</t>
  </si>
  <si>
    <t>212号＿1971年1月</t>
  </si>
  <si>
    <t>213号＿1971年2月</t>
  </si>
  <si>
    <t>214号＿1971年3月</t>
  </si>
  <si>
    <t>215号＿1971年4月</t>
  </si>
  <si>
    <t>216号＿1971年5月</t>
  </si>
  <si>
    <t>217号＿1971年6月</t>
  </si>
  <si>
    <t>218号＿1971年7月</t>
  </si>
  <si>
    <t>219号＿1971年8月</t>
  </si>
  <si>
    <t>220号＿1971年9月</t>
  </si>
  <si>
    <t>221号＿1971年10月</t>
  </si>
  <si>
    <t>222号＿1971年11月</t>
  </si>
  <si>
    <t>223号＿1971年12月</t>
  </si>
  <si>
    <t>224号＿1972年1月</t>
  </si>
  <si>
    <t>225号＿1972年2月</t>
  </si>
  <si>
    <t>226号＿1972年3月</t>
  </si>
  <si>
    <t>227号＿1972年4月</t>
  </si>
  <si>
    <t>228号＿1972年5月</t>
  </si>
  <si>
    <t>229号＿1972年6月</t>
  </si>
  <si>
    <t>230号＿1972年7月</t>
  </si>
  <si>
    <t>231号＿1972年8月</t>
  </si>
  <si>
    <t>232号＿1972年9月</t>
  </si>
  <si>
    <t>233号＿1972年10月</t>
  </si>
  <si>
    <t>234号＿1972年11月</t>
  </si>
  <si>
    <t>235号＿1972年12月</t>
  </si>
  <si>
    <t>236号＿1973年1月</t>
  </si>
  <si>
    <t>237号＿1973年2月</t>
  </si>
  <si>
    <t>238号＿1973年3月</t>
  </si>
  <si>
    <t>239号＿1973年4月</t>
  </si>
  <si>
    <t>240号＿1973年5月</t>
  </si>
  <si>
    <t>241号＿1973年6月</t>
  </si>
  <si>
    <t>242号＿1973年7月</t>
  </si>
  <si>
    <t>243号＿1973年8月</t>
  </si>
  <si>
    <t>244号＿1973年9月</t>
  </si>
  <si>
    <t>245号＿1973年10月</t>
  </si>
  <si>
    <t>246号＿1973年11月</t>
  </si>
  <si>
    <t>247号＿1973年12月</t>
  </si>
  <si>
    <t>248号＿1974年1月</t>
  </si>
  <si>
    <t>249号＿1974年2月</t>
  </si>
  <si>
    <t>250号＿1974年3月</t>
  </si>
  <si>
    <t>251号＿1974年4月</t>
  </si>
  <si>
    <t>252号＿1974年5月</t>
  </si>
  <si>
    <t>253号＿1974年6月</t>
  </si>
  <si>
    <t>254号＿1974年7月</t>
  </si>
  <si>
    <t>255号＿1974年8月</t>
  </si>
  <si>
    <t>256号＿1974年9月</t>
  </si>
  <si>
    <t>257号＿1974年10月</t>
  </si>
  <si>
    <t>258号＿1974年11月</t>
  </si>
  <si>
    <t>259号＿1974年12月</t>
  </si>
  <si>
    <t>260号＿1975年1月</t>
  </si>
  <si>
    <t>261号＿1975年2月</t>
  </si>
  <si>
    <t>262号＿1975年3月</t>
  </si>
  <si>
    <t>263号＿1975年4月</t>
  </si>
  <si>
    <t>264号＿1975年5月</t>
  </si>
  <si>
    <t>265号＿1975年6月</t>
  </si>
  <si>
    <t>266号＿1975年7月</t>
  </si>
  <si>
    <t>267号＿1975年8月</t>
  </si>
  <si>
    <t>268号＿1975年9月</t>
  </si>
  <si>
    <t>269号＿1975年10月</t>
  </si>
  <si>
    <t>270号＿1975年11月</t>
  </si>
  <si>
    <t>271号＿1975年12月</t>
  </si>
  <si>
    <t>272号＿1976年1月</t>
  </si>
  <si>
    <t>273号＿1976年2月</t>
  </si>
  <si>
    <t>274号＿1976年3月</t>
  </si>
  <si>
    <t>275号＿1976年4月</t>
  </si>
  <si>
    <t>276号＿1976年5月</t>
  </si>
  <si>
    <t>277号＿1976年6月</t>
  </si>
  <si>
    <t>278号＿1976年7月</t>
  </si>
  <si>
    <t>279号＿1976年8月</t>
  </si>
  <si>
    <t>280号＿1976年9月</t>
  </si>
  <si>
    <t>281号＿1976年10月</t>
  </si>
  <si>
    <t>282号＿1976年11月</t>
  </si>
  <si>
    <t>283号＿1976年12月</t>
  </si>
  <si>
    <t>284号＿1977年1月</t>
  </si>
  <si>
    <t>285号＿1977年2月</t>
  </si>
  <si>
    <t>286号＿1977年3月</t>
  </si>
  <si>
    <t>287号＿1977年4月</t>
  </si>
  <si>
    <t>288号＿1977年5月</t>
  </si>
  <si>
    <t>289号＿1977年6月</t>
  </si>
  <si>
    <t>290号＿1977年7月</t>
  </si>
  <si>
    <t>291号＿1977年8月</t>
  </si>
  <si>
    <t>292号＿1977年9月</t>
  </si>
  <si>
    <t>293号＿1977年10月</t>
  </si>
  <si>
    <t>294号＿1977年11月</t>
  </si>
  <si>
    <t>295号＿1977年12月</t>
  </si>
  <si>
    <t>296号＿1978年1月</t>
  </si>
  <si>
    <t>297号＿1978年2月</t>
  </si>
  <si>
    <t>298号＿1978年3月</t>
  </si>
  <si>
    <t>299号＿1978年4月</t>
  </si>
  <si>
    <t>300号＿1978年5月</t>
  </si>
  <si>
    <t>301号＿1978年6月</t>
  </si>
  <si>
    <t>302号＿1978年7月</t>
  </si>
  <si>
    <t>303号＿1978年8月</t>
  </si>
  <si>
    <t>304号＿1978年9月</t>
  </si>
  <si>
    <t>305号＿1978年10月</t>
  </si>
  <si>
    <t>306号＿1978年11月</t>
  </si>
  <si>
    <t>307号＿1978年12月</t>
  </si>
  <si>
    <t>308号＿1979年1月</t>
  </si>
  <si>
    <t>309号＿1979年2月</t>
  </si>
  <si>
    <t>310号＿1979年3月</t>
  </si>
  <si>
    <t>311号＿1979年4月</t>
  </si>
  <si>
    <t>312号＿1979年5月</t>
  </si>
  <si>
    <t>313号＿1979年6月</t>
  </si>
  <si>
    <t>314号＿1979年7月</t>
  </si>
  <si>
    <t>315号＿1979年8月</t>
  </si>
  <si>
    <t>316号＿1979年9月</t>
  </si>
  <si>
    <t>317号＿1979年10月</t>
  </si>
  <si>
    <t>318号＿1979年11月</t>
  </si>
  <si>
    <t>319号＿1979年12月</t>
  </si>
  <si>
    <t>320号＿1980年1月</t>
  </si>
  <si>
    <t>321号＿1980年2月</t>
  </si>
  <si>
    <t>322号＿1980年3月</t>
  </si>
  <si>
    <t>323号＿1980年4月</t>
  </si>
  <si>
    <t>324号＿1980年5月</t>
  </si>
  <si>
    <t>325号＿1980年6月</t>
  </si>
  <si>
    <t>326号＿1980年7月</t>
  </si>
  <si>
    <t>327号＿1980年8月</t>
  </si>
  <si>
    <t>328号＿1980年9月</t>
  </si>
  <si>
    <t>329号＿1980年10月</t>
  </si>
  <si>
    <t>330号＿1980年11月</t>
  </si>
  <si>
    <t>331号＿1980年12月</t>
  </si>
  <si>
    <t>332号＿1981年1月</t>
  </si>
  <si>
    <t>333号＿1981年2月</t>
  </si>
  <si>
    <t>334号＿1981年3月</t>
  </si>
  <si>
    <t>335号＿1981年4月</t>
  </si>
  <si>
    <t>336号＿1981年5月</t>
  </si>
  <si>
    <t>337号＿1981年6月</t>
  </si>
  <si>
    <t>338号＿1981年7月</t>
  </si>
  <si>
    <t>339号＿1981年8月</t>
  </si>
  <si>
    <t>340号＿1981年9月</t>
  </si>
  <si>
    <t>341号＿1981年10月</t>
  </si>
  <si>
    <t>342号＿1981年11月</t>
  </si>
  <si>
    <t>343号＿1981年12月</t>
  </si>
  <si>
    <t>344号＿1982年1月</t>
  </si>
  <si>
    <t>345号＿1982年2月</t>
  </si>
  <si>
    <t>346号＿1982年3月</t>
  </si>
  <si>
    <t>347号＿1982年4月</t>
  </si>
  <si>
    <t>348号＿1982年5月</t>
  </si>
  <si>
    <t>349号＿1982年6月</t>
  </si>
  <si>
    <t>350号＿1982年7月</t>
  </si>
  <si>
    <t>351号＿1982年8月</t>
  </si>
  <si>
    <t>352号＿1982年9月</t>
  </si>
  <si>
    <t>353号＿1982年10月</t>
  </si>
  <si>
    <t>354号＿1982年11月</t>
  </si>
  <si>
    <t>355号＿1982年12月</t>
  </si>
  <si>
    <t>356号＿1983年1月</t>
  </si>
  <si>
    <t>357号＿1983年2月</t>
  </si>
  <si>
    <t>358号＿1983年3月</t>
  </si>
  <si>
    <t>359号＿1983年4月</t>
  </si>
  <si>
    <t>360号＿1983年5月</t>
  </si>
  <si>
    <t>361号＿1983年6月</t>
  </si>
  <si>
    <t>362号＿1983年7月</t>
  </si>
  <si>
    <t>363号＿1983年8月</t>
  </si>
  <si>
    <t>364号＿1983年9月</t>
  </si>
  <si>
    <t>365号＿1983年10月</t>
  </si>
  <si>
    <t>366号＿1983年11月</t>
  </si>
  <si>
    <t>367号＿1983年12月</t>
  </si>
  <si>
    <t>368号＿1984年1月</t>
  </si>
  <si>
    <t>369号＿1984年2月</t>
  </si>
  <si>
    <t>370号＿1984年3月</t>
  </si>
  <si>
    <t>371号＿1984年4月</t>
  </si>
  <si>
    <t>372号＿1984年5月</t>
  </si>
  <si>
    <t>373号＿1984年6月</t>
  </si>
  <si>
    <t>374号＿1984年7月</t>
  </si>
  <si>
    <t>375号＿1984年8月</t>
  </si>
  <si>
    <t>376号＿1984年9月</t>
  </si>
  <si>
    <t>377号＿1984年10月</t>
  </si>
  <si>
    <t>378号＿1984年11月</t>
  </si>
  <si>
    <t>379号＿1984年12月</t>
  </si>
  <si>
    <t>380号＿1985年1月</t>
  </si>
  <si>
    <t>381号＿1985年2月</t>
  </si>
  <si>
    <t>382号＿1985年3月</t>
  </si>
  <si>
    <t>383号＿1985年4月</t>
  </si>
  <si>
    <t>384号＿1985年5月</t>
  </si>
  <si>
    <t>385号＿1985年6月</t>
  </si>
  <si>
    <t>386号＿1985年7月</t>
  </si>
  <si>
    <t>387号＿1985年8月</t>
  </si>
  <si>
    <t>388号＿1985年9月</t>
  </si>
  <si>
    <t>389号＿1985年10月</t>
  </si>
  <si>
    <t>390号＿1985年11月</t>
  </si>
  <si>
    <t>391号＿1985年12月</t>
  </si>
  <si>
    <t>392号＿1986年1月</t>
  </si>
  <si>
    <t>393号＿1986年2月</t>
  </si>
  <si>
    <t>394号＿1986年3月</t>
  </si>
  <si>
    <t>395号＿1986年4月</t>
  </si>
  <si>
    <t>396号＿1986年5月</t>
  </si>
  <si>
    <t>397号＿1986年6月</t>
  </si>
  <si>
    <t>398号＿1986年7月</t>
  </si>
  <si>
    <t>399号＿1986年8月</t>
  </si>
  <si>
    <t>400号＿1986年9月</t>
  </si>
  <si>
    <t>401号＿1986年10月</t>
  </si>
  <si>
    <t>402号＿1986年11月</t>
  </si>
  <si>
    <t>403号＿1986年12月</t>
  </si>
  <si>
    <t>404号＿1987年1月</t>
  </si>
  <si>
    <t>405号＿1987年2月</t>
  </si>
  <si>
    <t>406号＿1987年3月</t>
  </si>
  <si>
    <t>407号＿1987年4月</t>
  </si>
  <si>
    <t>408号＿1987年5月</t>
  </si>
  <si>
    <t>409号＿1987年6月</t>
  </si>
  <si>
    <t>410号＿1987年7月</t>
  </si>
  <si>
    <t>411号＿1987年8月</t>
  </si>
  <si>
    <t>412号＿1987年9月</t>
  </si>
  <si>
    <t>413号＿1987年10月</t>
  </si>
  <si>
    <t>414号＿1987年11月</t>
  </si>
  <si>
    <t>415号＿1987年12月</t>
  </si>
  <si>
    <t>416号＿1988年1月</t>
  </si>
  <si>
    <t>417号＿1988年2月</t>
  </si>
  <si>
    <t>418号＿1988年3月</t>
  </si>
  <si>
    <t>419号＿1988年4月</t>
  </si>
  <si>
    <t>420号＿1988年5月</t>
  </si>
  <si>
    <t>421号＿1988年6月</t>
  </si>
  <si>
    <t>422号＿1988年7月</t>
  </si>
  <si>
    <t>423号＿1988年8月</t>
  </si>
  <si>
    <t>424号＿1988年9月</t>
  </si>
  <si>
    <t>425号＿1988年10月</t>
  </si>
  <si>
    <t>426号＿1988年11月</t>
  </si>
  <si>
    <t>427号＿1988年12月</t>
  </si>
  <si>
    <t>428号＿1989年1月</t>
  </si>
  <si>
    <t>429号＿1989年2月</t>
  </si>
  <si>
    <t>430号＿1989年3月</t>
  </si>
  <si>
    <t>431号＿1989年4月</t>
  </si>
  <si>
    <t>432号＿1989年5月</t>
  </si>
  <si>
    <t>433号＿1989年6月</t>
  </si>
  <si>
    <t>434号＿1989年7月</t>
  </si>
  <si>
    <t>435号＿1989年8月</t>
  </si>
  <si>
    <t>436号＿1989年9月</t>
  </si>
  <si>
    <t>437号＿1989年10月</t>
  </si>
  <si>
    <t>438号＿1989年11月</t>
  </si>
  <si>
    <t>439号＿1989年12月</t>
  </si>
  <si>
    <t>440号＿1990年1月</t>
  </si>
  <si>
    <t>441号＿1990年2月</t>
  </si>
  <si>
    <t>442号＿1990年3月</t>
  </si>
  <si>
    <t>443号＿1990年4月</t>
  </si>
  <si>
    <t>444号＿1990年5月</t>
  </si>
  <si>
    <t>445号＿1990年6月</t>
  </si>
  <si>
    <t>446号＿1990年7月</t>
  </si>
  <si>
    <t>447号＿1990年8月</t>
  </si>
  <si>
    <t>448号＿1990年9月</t>
  </si>
  <si>
    <t>449号＿1990年10月</t>
  </si>
  <si>
    <t>450号＿1990年11月</t>
  </si>
  <si>
    <t>451号＿1990年12月</t>
  </si>
  <si>
    <t>452号＿1991年1月</t>
  </si>
  <si>
    <t>453号＿1991年2月</t>
  </si>
  <si>
    <t>454号＿1991年3月</t>
  </si>
  <si>
    <t>455号＿1991年4月</t>
  </si>
  <si>
    <t>456号＿1991年5月</t>
  </si>
  <si>
    <t>457号＿1991年6月</t>
  </si>
  <si>
    <t>458号＿1991年7月</t>
  </si>
  <si>
    <t>459号＿1991年8月</t>
  </si>
  <si>
    <t>460号＿1991年9月</t>
  </si>
  <si>
    <t>461号＿1991年10月</t>
  </si>
  <si>
    <t>462号＿1991年11月</t>
  </si>
  <si>
    <t>463号＿1991年12月</t>
  </si>
  <si>
    <t>464号＿1992年1月</t>
  </si>
  <si>
    <t>465号＿1992年2月</t>
  </si>
  <si>
    <t>466号＿1992年3月</t>
  </si>
  <si>
    <t>467号＿1992年4月</t>
  </si>
  <si>
    <t>468号＿1992年5月</t>
  </si>
  <si>
    <t>469号＿1992年6月</t>
  </si>
  <si>
    <t>470号＿1992年7月</t>
  </si>
  <si>
    <t>471号＿1992年8月</t>
  </si>
  <si>
    <t>472号＿1992年9月</t>
  </si>
  <si>
    <t>473号＿1992年10月</t>
  </si>
  <si>
    <t>474号＿1992年11月</t>
  </si>
  <si>
    <t>475号＿1992年12月</t>
  </si>
  <si>
    <t>476号＿1993年1月</t>
  </si>
  <si>
    <t>477号＿1993年2月</t>
  </si>
  <si>
    <t>478号＿1993年3月</t>
  </si>
  <si>
    <t>479号＿1993年4月</t>
  </si>
  <si>
    <t>480号＿1993年5月</t>
  </si>
  <si>
    <t>481号＿1993年6月</t>
  </si>
  <si>
    <t>482号＿1993年7月</t>
  </si>
  <si>
    <t>483号＿1993年8月</t>
  </si>
  <si>
    <t>484号＿1993年9月</t>
  </si>
  <si>
    <t>485号＿1993年10月</t>
  </si>
  <si>
    <t>486号＿1993年11月</t>
  </si>
  <si>
    <t>487号＿1993年12月</t>
  </si>
  <si>
    <t>488号＿1994年1月</t>
  </si>
  <si>
    <t>489号＿1994年2月</t>
  </si>
  <si>
    <t>490号＿1994年3月</t>
  </si>
  <si>
    <t>491号＿1994年4月</t>
  </si>
  <si>
    <t>492号＿1994年5月</t>
  </si>
  <si>
    <t>493号＿1994年6月</t>
  </si>
  <si>
    <t>494号＿1994年7月</t>
  </si>
  <si>
    <t>495号＿1994年8月</t>
  </si>
  <si>
    <t>496号＿1994年9月</t>
  </si>
  <si>
    <t>497号＿1994年10月</t>
  </si>
  <si>
    <t>498号＿1994年11月</t>
  </si>
  <si>
    <t>499号＿1994年12月</t>
  </si>
  <si>
    <t>500号＿1995年1月</t>
  </si>
  <si>
    <t>号＿発行年月</t>
    <phoneticPr fontId="1"/>
  </si>
  <si>
    <t>著者</t>
    <rPh sb="0" eb="2">
      <t>チョシャ</t>
    </rPh>
    <phoneticPr fontId="1"/>
  </si>
  <si>
    <t>タイトル</t>
    <phoneticPr fontId="1"/>
  </si>
  <si>
    <t>個人情報ＩＤ　電話番号 </t>
    <phoneticPr fontId="1"/>
  </si>
  <si>
    <t>01-2345-1111 </t>
  </si>
  <si>
    <t>01-2345-2222 </t>
  </si>
  <si>
    <t>欠号</t>
  </si>
  <si>
    <t>以下欠号</t>
    <rPh sb="0" eb="2">
      <t>イカ</t>
    </rPh>
    <rPh sb="2" eb="4">
      <t>ケツゴウ</t>
    </rPh>
    <phoneticPr fontId="1"/>
  </si>
  <si>
    <t>　（2017年5月）　768号を発行</t>
    <phoneticPr fontId="1"/>
  </si>
  <si>
    <t>http://www.uchidawakanyaku.co.jp/wakan.html</t>
    <phoneticPr fontId="1"/>
  </si>
  <si>
    <t>リンク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</si>
</sst>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ＭＳ Ｐゴシック"/>
      <family val="2"/>
      <charset val="128"/>
      <scheme val="minor"/>
    </font>
    <font>
      <sz val="6"/>
      <name val="ＭＳ Ｐゴシック"/>
      <family val="2"/>
      <charset val="128"/>
      <scheme val="minor"/>
    </font>
    <font>
      <sz val="12"/>
      <color rgb="FF333333"/>
      <name val="メイリオ"/>
      <family val="3"/>
      <charset val="128"/>
    </font>
    <font>
      <sz val="11"/>
      <color rgb="FFFF0000"/>
      <name val="ＭＳ Ｐゴシック"/>
      <family val="2"/>
      <charset val="128"/>
      <scheme val="minor"/>
    </font>
    <font>
      <u/>
      <sz val="11"/>
      <color theme="10"/>
      <name val="ＭＳ Ｐゴシック"/>
      <family val="2"/>
      <charset val="128"/>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6">
    <xf numFmtId="0" fontId="0" fillId="0" borderId="0" xfId="0">
      <alignment vertical="center"/>
    </xf>
    <xf numFmtId="55" fontId="0" fillId="0" borderId="0" xfId="0" applyNumberFormat="1">
      <alignment vertical="center"/>
    </xf>
    <xf numFmtId="0" fontId="0" fillId="2" borderId="0" xfId="0" applyFill="1">
      <alignment vertical="center"/>
    </xf>
    <xf numFmtId="0" fontId="2" fillId="0" borderId="0" xfId="0" applyFont="1">
      <alignment vertical="center"/>
    </xf>
    <xf numFmtId="0" fontId="4" fillId="0" borderId="0" xfId="1">
      <alignment vertical="center"/>
    </xf>
    <xf numFmtId="0" fontId="3" fillId="2" borderId="0" xfId="0" applyFont="1" applyFill="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uchidawakanyaku.co.jp/waka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62"/>
  <sheetViews>
    <sheetView tabSelected="1" zoomScale="175" zoomScaleNormal="175" workbookViewId="0">
      <pane xSplit="2" ySplit="1" topLeftCell="C2" activePane="bottomRight" state="frozen"/>
      <selection pane="topRight" activeCell="C1" sqref="C1"/>
      <selection pane="bottomLeft" activeCell="A2" sqref="A2"/>
      <selection pane="bottomRight" activeCell="B2" sqref="B2"/>
    </sheetView>
  </sheetViews>
  <sheetFormatPr defaultRowHeight="13.5" x14ac:dyDescent="0.15"/>
  <cols>
    <col min="2" max="2" width="34" customWidth="1"/>
    <col min="3" max="3" width="23.125" customWidth="1"/>
    <col min="4" max="4" width="18.625" customWidth="1"/>
    <col min="5" max="5" width="21.375" customWidth="1"/>
  </cols>
  <sheetData>
    <row r="1" spans="1:5" x14ac:dyDescent="0.15">
      <c r="A1" s="2"/>
      <c r="B1" s="2" t="s">
        <v>4106</v>
      </c>
      <c r="C1" s="2" t="s">
        <v>4105</v>
      </c>
      <c r="D1" s="2" t="s">
        <v>4104</v>
      </c>
      <c r="E1" s="5" t="s">
        <v>4114</v>
      </c>
    </row>
    <row r="2" spans="1:5" x14ac:dyDescent="0.15">
      <c r="B2" t="s">
        <v>4</v>
      </c>
    </row>
    <row r="3" spans="1:5" x14ac:dyDescent="0.15">
      <c r="D3" t="s">
        <v>3596</v>
      </c>
      <c r="E3" t="str">
        <f>HYPERLINK("○和漢薬　便り (001-008)　昭和25年(1950).pdf")</f>
        <v>○和漢薬　便り (001-008)　昭和25年(1950).pdf</v>
      </c>
    </row>
    <row r="4" spans="1:5" x14ac:dyDescent="0.15">
      <c r="B4" t="s">
        <v>5</v>
      </c>
      <c r="D4" t="s">
        <v>3596</v>
      </c>
      <c r="E4" t="str">
        <f>HYPERLINK("○和漢薬　便り (001-008)　昭和25年(1950).pdf")</f>
        <v>○和漢薬　便り (001-008)　昭和25年(1950).pdf</v>
      </c>
    </row>
    <row r="5" spans="1:5" x14ac:dyDescent="0.15">
      <c r="B5" t="s">
        <v>6</v>
      </c>
      <c r="D5" t="s">
        <v>3596</v>
      </c>
      <c r="E5" t="str">
        <f>HYPERLINK("○和漢薬　便り (001-008)　昭和25年(1950).pdf")</f>
        <v>○和漢薬　便り (001-008)　昭和25年(1950).pdf</v>
      </c>
    </row>
    <row r="6" spans="1:5" x14ac:dyDescent="0.15">
      <c r="B6" t="s">
        <v>7</v>
      </c>
      <c r="D6" t="s">
        <v>3596</v>
      </c>
      <c r="E6" t="str">
        <f>HYPERLINK("○和漢薬　便り (001-008)　昭和25年(1950).pdf")</f>
        <v>○和漢薬　便り (001-008)　昭和25年(1950).pdf</v>
      </c>
    </row>
    <row r="7" spans="1:5" x14ac:dyDescent="0.15">
      <c r="B7" t="s">
        <v>8</v>
      </c>
      <c r="D7" t="s">
        <v>3596</v>
      </c>
      <c r="E7" t="str">
        <f>HYPERLINK("○和漢薬　便り (001-008)　昭和25年(1950).pdf")</f>
        <v>○和漢薬　便り (001-008)　昭和25年(1950).pdf</v>
      </c>
    </row>
    <row r="8" spans="1:5" x14ac:dyDescent="0.15">
      <c r="B8" t="s">
        <v>4</v>
      </c>
      <c r="D8" t="s">
        <v>3596</v>
      </c>
      <c r="E8" t="str">
        <f>HYPERLINK("○和漢薬　便り (001-008)　昭和25年(1950).pdf")</f>
        <v>○和漢薬　便り (001-008)　昭和25年(1950).pdf</v>
      </c>
    </row>
    <row r="9" spans="1:5" x14ac:dyDescent="0.15">
      <c r="D9" t="s">
        <v>3597</v>
      </c>
      <c r="E9" t="str">
        <f>HYPERLINK("○和漢薬　便り (001-008)　昭和25年(1950).pdf")</f>
        <v>○和漢薬　便り (001-008)　昭和25年(1950).pdf</v>
      </c>
    </row>
    <row r="10" spans="1:5" x14ac:dyDescent="0.15">
      <c r="B10" t="s">
        <v>9</v>
      </c>
      <c r="D10" t="s">
        <v>3597</v>
      </c>
      <c r="E10" t="str">
        <f>HYPERLINK("○和漢薬　便り (001-008)　昭和25年(1950).pdf")</f>
        <v>○和漢薬　便り (001-008)　昭和25年(1950).pdf</v>
      </c>
    </row>
    <row r="11" spans="1:5" x14ac:dyDescent="0.15">
      <c r="B11" t="s">
        <v>10</v>
      </c>
      <c r="D11" t="s">
        <v>3597</v>
      </c>
      <c r="E11" t="str">
        <f>HYPERLINK("○和漢薬　便り (001-008)　昭和25年(1950).pdf")</f>
        <v>○和漢薬　便り (001-008)　昭和25年(1950).pdf</v>
      </c>
    </row>
    <row r="12" spans="1:5" x14ac:dyDescent="0.15">
      <c r="B12" t="s">
        <v>11</v>
      </c>
      <c r="D12" t="s">
        <v>3597</v>
      </c>
      <c r="E12" t="str">
        <f>HYPERLINK("○和漢薬　便り (001-008)　昭和25年(1950).pdf")</f>
        <v>○和漢薬　便り (001-008)　昭和25年(1950).pdf</v>
      </c>
    </row>
    <row r="13" spans="1:5" x14ac:dyDescent="0.15">
      <c r="B13" t="s">
        <v>12</v>
      </c>
      <c r="D13" t="s">
        <v>3597</v>
      </c>
      <c r="E13" t="str">
        <f>HYPERLINK("○和漢薬　便り (001-008)　昭和25年(1950).pdf")</f>
        <v>○和漢薬　便り (001-008)　昭和25年(1950).pdf</v>
      </c>
    </row>
    <row r="14" spans="1:5" x14ac:dyDescent="0.15">
      <c r="B14" t="s">
        <v>4</v>
      </c>
      <c r="D14" t="s">
        <v>3597</v>
      </c>
      <c r="E14" t="str">
        <f>HYPERLINK("○和漢薬　便り (001-008)　昭和25年(1950).pdf")</f>
        <v>○和漢薬　便り (001-008)　昭和25年(1950).pdf</v>
      </c>
    </row>
    <row r="15" spans="1:5" x14ac:dyDescent="0.15">
      <c r="D15" t="s">
        <v>3598</v>
      </c>
      <c r="E15" t="str">
        <f>HYPERLINK("○和漢薬　便り (001-008)　昭和25年(1950).pdf")</f>
        <v>○和漢薬　便り (001-008)　昭和25年(1950).pdf</v>
      </c>
    </row>
    <row r="16" spans="1:5" x14ac:dyDescent="0.15">
      <c r="B16" t="s">
        <v>13</v>
      </c>
      <c r="D16" t="s">
        <v>3598</v>
      </c>
      <c r="E16" t="str">
        <f>HYPERLINK("○和漢薬　便り (001-008)　昭和25年(1950).pdf")</f>
        <v>○和漢薬　便り (001-008)　昭和25年(1950).pdf</v>
      </c>
    </row>
    <row r="17" spans="2:5" x14ac:dyDescent="0.15">
      <c r="B17" t="s">
        <v>14</v>
      </c>
      <c r="D17" t="s">
        <v>3598</v>
      </c>
      <c r="E17" t="str">
        <f>HYPERLINK("○和漢薬　便り (001-008)　昭和25年(1950).pdf")</f>
        <v>○和漢薬　便り (001-008)　昭和25年(1950).pdf</v>
      </c>
    </row>
    <row r="18" spans="2:5" x14ac:dyDescent="0.15">
      <c r="B18" t="s">
        <v>15</v>
      </c>
      <c r="D18" t="s">
        <v>3598</v>
      </c>
      <c r="E18" t="str">
        <f>HYPERLINK("○和漢薬　便り (001-008)　昭和25年(1950).pdf")</f>
        <v>○和漢薬　便り (001-008)　昭和25年(1950).pdf</v>
      </c>
    </row>
    <row r="19" spans="2:5" x14ac:dyDescent="0.15">
      <c r="B19" t="s">
        <v>16</v>
      </c>
      <c r="D19" t="s">
        <v>3598</v>
      </c>
      <c r="E19" t="str">
        <f>HYPERLINK("○和漢薬　便り (001-008)　昭和25年(1950).pdf")</f>
        <v>○和漢薬　便り (001-008)　昭和25年(1950).pdf</v>
      </c>
    </row>
    <row r="20" spans="2:5" x14ac:dyDescent="0.15">
      <c r="B20" t="s">
        <v>4</v>
      </c>
      <c r="D20" t="s">
        <v>3598</v>
      </c>
      <c r="E20" t="str">
        <f>HYPERLINK("○和漢薬　便り (001-008)　昭和25年(1950).pdf")</f>
        <v>○和漢薬　便り (001-008)　昭和25年(1950).pdf</v>
      </c>
    </row>
    <row r="21" spans="2:5" x14ac:dyDescent="0.15">
      <c r="D21" t="s">
        <v>3599</v>
      </c>
      <c r="E21" t="str">
        <f>HYPERLINK("○和漢薬　便り (001-008)　昭和25年(1950).pdf")</f>
        <v>○和漢薬　便り (001-008)　昭和25年(1950).pdf</v>
      </c>
    </row>
    <row r="22" spans="2:5" x14ac:dyDescent="0.15">
      <c r="B22" t="s">
        <v>17</v>
      </c>
      <c r="D22" t="s">
        <v>3599</v>
      </c>
      <c r="E22" t="str">
        <f>HYPERLINK("○和漢薬　便り (001-008)　昭和25年(1950).pdf")</f>
        <v>○和漢薬　便り (001-008)　昭和25年(1950).pdf</v>
      </c>
    </row>
    <row r="23" spans="2:5" x14ac:dyDescent="0.15">
      <c r="B23" t="s">
        <v>18</v>
      </c>
      <c r="D23" t="s">
        <v>3599</v>
      </c>
      <c r="E23" t="str">
        <f>HYPERLINK("○和漢薬　便り (001-008)　昭和25年(1950).pdf")</f>
        <v>○和漢薬　便り (001-008)　昭和25年(1950).pdf</v>
      </c>
    </row>
    <row r="24" spans="2:5" x14ac:dyDescent="0.15">
      <c r="B24" t="s">
        <v>19</v>
      </c>
      <c r="D24" t="s">
        <v>3599</v>
      </c>
      <c r="E24" t="str">
        <f>HYPERLINK("○和漢薬　便り (001-008)　昭和25年(1950).pdf")</f>
        <v>○和漢薬　便り (001-008)　昭和25年(1950).pdf</v>
      </c>
    </row>
    <row r="25" spans="2:5" x14ac:dyDescent="0.15">
      <c r="B25" t="s">
        <v>20</v>
      </c>
      <c r="D25" t="s">
        <v>3599</v>
      </c>
      <c r="E25" t="str">
        <f>HYPERLINK("○和漢薬　便り (001-008)　昭和25年(1950).pdf")</f>
        <v>○和漢薬　便り (001-008)　昭和25年(1950).pdf</v>
      </c>
    </row>
    <row r="26" spans="2:5" x14ac:dyDescent="0.15">
      <c r="B26" t="s">
        <v>4</v>
      </c>
      <c r="D26" t="s">
        <v>3599</v>
      </c>
      <c r="E26" t="str">
        <f>HYPERLINK("○和漢薬　便り (001-008)　昭和25年(1950).pdf")</f>
        <v>○和漢薬　便り (001-008)　昭和25年(1950).pdf</v>
      </c>
    </row>
    <row r="27" spans="2:5" x14ac:dyDescent="0.15">
      <c r="D27" t="s">
        <v>3600</v>
      </c>
      <c r="E27" t="str">
        <f>HYPERLINK("○和漢薬　便り (001-008)　昭和25年(1950).pdf")</f>
        <v>○和漢薬　便り (001-008)　昭和25年(1950).pdf</v>
      </c>
    </row>
    <row r="28" spans="2:5" x14ac:dyDescent="0.15">
      <c r="B28" t="s">
        <v>9</v>
      </c>
      <c r="D28" t="s">
        <v>3600</v>
      </c>
      <c r="E28" t="str">
        <f>HYPERLINK("○和漢薬　便り (001-008)　昭和25年(1950).pdf")</f>
        <v>○和漢薬　便り (001-008)　昭和25年(1950).pdf</v>
      </c>
    </row>
    <row r="29" spans="2:5" x14ac:dyDescent="0.15">
      <c r="B29" t="s">
        <v>21</v>
      </c>
      <c r="D29" t="s">
        <v>3600</v>
      </c>
      <c r="E29" t="str">
        <f>HYPERLINK("○和漢薬　便り (001-008)　昭和25年(1950).pdf")</f>
        <v>○和漢薬　便り (001-008)　昭和25年(1950).pdf</v>
      </c>
    </row>
    <row r="30" spans="2:5" x14ac:dyDescent="0.15">
      <c r="B30" t="s">
        <v>22</v>
      </c>
      <c r="D30" t="s">
        <v>3600</v>
      </c>
      <c r="E30" t="str">
        <f>HYPERLINK("○和漢薬　便り (001-008)　昭和25年(1950).pdf")</f>
        <v>○和漢薬　便り (001-008)　昭和25年(1950).pdf</v>
      </c>
    </row>
    <row r="31" spans="2:5" x14ac:dyDescent="0.15">
      <c r="B31" t="s">
        <v>23</v>
      </c>
      <c r="D31" t="s">
        <v>3600</v>
      </c>
      <c r="E31" t="str">
        <f>HYPERLINK("○和漢薬　便り (001-008)　昭和25年(1950).pdf")</f>
        <v>○和漢薬　便り (001-008)　昭和25年(1950).pdf</v>
      </c>
    </row>
    <row r="32" spans="2:5" x14ac:dyDescent="0.15">
      <c r="B32" t="s">
        <v>4</v>
      </c>
      <c r="D32" t="s">
        <v>3600</v>
      </c>
      <c r="E32" t="str">
        <f>HYPERLINK("○和漢薬　便り (001-008)　昭和25年(1950).pdf")</f>
        <v>○和漢薬　便り (001-008)　昭和25年(1950).pdf</v>
      </c>
    </row>
    <row r="33" spans="2:5" x14ac:dyDescent="0.15">
      <c r="D33" t="s">
        <v>3601</v>
      </c>
      <c r="E33" t="str">
        <f>HYPERLINK("○和漢薬　便り (001-008)　昭和25年(1950).pdf")</f>
        <v>○和漢薬　便り (001-008)　昭和25年(1950).pdf</v>
      </c>
    </row>
    <row r="34" spans="2:5" x14ac:dyDescent="0.15">
      <c r="B34" t="s">
        <v>9</v>
      </c>
      <c r="D34" t="s">
        <v>3601</v>
      </c>
      <c r="E34" t="str">
        <f>HYPERLINK("○和漢薬　便り (001-008)　昭和25年(1950).pdf")</f>
        <v>○和漢薬　便り (001-008)　昭和25年(1950).pdf</v>
      </c>
    </row>
    <row r="35" spans="2:5" x14ac:dyDescent="0.15">
      <c r="B35" t="s">
        <v>24</v>
      </c>
      <c r="D35" t="s">
        <v>3601</v>
      </c>
      <c r="E35" t="str">
        <f>HYPERLINK("○和漢薬　便り (001-008)　昭和25年(1950).pdf")</f>
        <v>○和漢薬　便り (001-008)　昭和25年(1950).pdf</v>
      </c>
    </row>
    <row r="36" spans="2:5" x14ac:dyDescent="0.15">
      <c r="B36" t="s">
        <v>25</v>
      </c>
      <c r="D36" t="s">
        <v>3601</v>
      </c>
      <c r="E36" t="str">
        <f>HYPERLINK("○和漢薬　便り (001-008)　昭和25年(1950).pdf")</f>
        <v>○和漢薬　便り (001-008)　昭和25年(1950).pdf</v>
      </c>
    </row>
    <row r="37" spans="2:5" x14ac:dyDescent="0.15">
      <c r="B37" t="s">
        <v>26</v>
      </c>
      <c r="D37" t="s">
        <v>3601</v>
      </c>
      <c r="E37" t="str">
        <f>HYPERLINK("○和漢薬　便り (001-008)　昭和25年(1950).pdf")</f>
        <v>○和漢薬　便り (001-008)　昭和25年(1950).pdf</v>
      </c>
    </row>
    <row r="38" spans="2:5" x14ac:dyDescent="0.15">
      <c r="B38" t="s">
        <v>4</v>
      </c>
      <c r="D38" t="s">
        <v>3601</v>
      </c>
      <c r="E38" t="str">
        <f>HYPERLINK("○和漢薬　便り (001-008)　昭和25年(1950).pdf")</f>
        <v>○和漢薬　便り (001-008)　昭和25年(1950).pdf</v>
      </c>
    </row>
    <row r="39" spans="2:5" x14ac:dyDescent="0.15">
      <c r="D39" t="s">
        <v>3602</v>
      </c>
      <c r="E39" t="str">
        <f>HYPERLINK("○和漢薬　便り (001-008)　昭和25年(1950).pdf")</f>
        <v>○和漢薬　便り (001-008)　昭和25年(1950).pdf</v>
      </c>
    </row>
    <row r="40" spans="2:5" x14ac:dyDescent="0.15">
      <c r="B40" t="s">
        <v>9</v>
      </c>
      <c r="D40" t="s">
        <v>3602</v>
      </c>
      <c r="E40" t="str">
        <f>HYPERLINK("○和漢薬　便り (001-008)　昭和25年(1950).pdf")</f>
        <v>○和漢薬　便り (001-008)　昭和25年(1950).pdf</v>
      </c>
    </row>
    <row r="41" spans="2:5" x14ac:dyDescent="0.15">
      <c r="B41" t="s">
        <v>27</v>
      </c>
      <c r="D41" t="s">
        <v>3602</v>
      </c>
      <c r="E41" t="str">
        <f>HYPERLINK("○和漢薬　便り (001-008)　昭和25年(1950).pdf")</f>
        <v>○和漢薬　便り (001-008)　昭和25年(1950).pdf</v>
      </c>
    </row>
    <row r="42" spans="2:5" x14ac:dyDescent="0.15">
      <c r="B42" t="s">
        <v>28</v>
      </c>
      <c r="D42" t="s">
        <v>3602</v>
      </c>
      <c r="E42" t="str">
        <f>HYPERLINK("○和漢薬　便り (001-008)　昭和25年(1950).pdf")</f>
        <v>○和漢薬　便り (001-008)　昭和25年(1950).pdf</v>
      </c>
    </row>
    <row r="43" spans="2:5" x14ac:dyDescent="0.15">
      <c r="B43" t="s">
        <v>29</v>
      </c>
      <c r="D43" t="s">
        <v>3602</v>
      </c>
      <c r="E43" t="str">
        <f>HYPERLINK("○和漢薬　便り (001-008)　昭和25年(1950).pdf")</f>
        <v>○和漢薬　便り (001-008)　昭和25年(1950).pdf</v>
      </c>
    </row>
    <row r="44" spans="2:5" x14ac:dyDescent="0.15">
      <c r="B44" t="s">
        <v>4</v>
      </c>
      <c r="D44" t="s">
        <v>3602</v>
      </c>
      <c r="E44" t="str">
        <f>HYPERLINK("○和漢薬　便り (001-008)　昭和25年(1950).pdf")</f>
        <v>○和漢薬　便り (001-008)　昭和25年(1950).pdf</v>
      </c>
    </row>
    <row r="45" spans="2:5" x14ac:dyDescent="0.15">
      <c r="D45" t="s">
        <v>3603</v>
      </c>
      <c r="E45" t="str">
        <f>HYPERLINK("○和漢薬　便り (001-008)　昭和25年(1950).pdf")</f>
        <v>○和漢薬　便り (001-008)　昭和25年(1950).pdf</v>
      </c>
    </row>
    <row r="46" spans="2:5" x14ac:dyDescent="0.15">
      <c r="B46" t="s">
        <v>30</v>
      </c>
      <c r="D46" t="s">
        <v>3603</v>
      </c>
      <c r="E46" t="str">
        <f>HYPERLINK("○和漢薬　便り (001-008)　昭和25年(1950).pdf")</f>
        <v>○和漢薬　便り (001-008)　昭和25年(1950).pdf</v>
      </c>
    </row>
    <row r="47" spans="2:5" x14ac:dyDescent="0.15">
      <c r="B47" t="s">
        <v>31</v>
      </c>
      <c r="D47" t="s">
        <v>3603</v>
      </c>
      <c r="E47" t="str">
        <f>HYPERLINK("○和漢薬　便り (001-008)　昭和25年(1950).pdf")</f>
        <v>○和漢薬　便り (001-008)　昭和25年(1950).pdf</v>
      </c>
    </row>
    <row r="48" spans="2:5" x14ac:dyDescent="0.15">
      <c r="B48" t="s">
        <v>32</v>
      </c>
      <c r="D48" t="s">
        <v>3603</v>
      </c>
      <c r="E48" t="str">
        <f>HYPERLINK("○和漢薬　便り (001-008)　昭和25年(1950).pdf")</f>
        <v>○和漢薬　便り (001-008)　昭和25年(1950).pdf</v>
      </c>
    </row>
    <row r="49" spans="2:5" x14ac:dyDescent="0.15">
      <c r="B49" t="s">
        <v>33</v>
      </c>
      <c r="D49" t="s">
        <v>3603</v>
      </c>
      <c r="E49" t="str">
        <f>HYPERLINK("○和漢薬　便り (001-008)　昭和25年(1950).pdf")</f>
        <v>○和漢薬　便り (001-008)　昭和25年(1950).pdf</v>
      </c>
    </row>
    <row r="50" spans="2:5" x14ac:dyDescent="0.15">
      <c r="B50" t="s">
        <v>34</v>
      </c>
      <c r="D50" t="s">
        <v>3603</v>
      </c>
      <c r="E50" t="str">
        <f>HYPERLINK("○和漢薬　便り (001-008)　昭和25年(1950).pdf")</f>
        <v>○和漢薬　便り (001-008)　昭和25年(1950).pdf</v>
      </c>
    </row>
    <row r="51" spans="2:5" x14ac:dyDescent="0.15">
      <c r="B51" t="s">
        <v>35</v>
      </c>
      <c r="D51" t="s">
        <v>3603</v>
      </c>
      <c r="E51" t="str">
        <f>HYPERLINK("○和漢薬　便り (001-008)　昭和25年(1950).pdf")</f>
        <v>○和漢薬　便り (001-008)　昭和25年(1950).pdf</v>
      </c>
    </row>
    <row r="52" spans="2:5" x14ac:dyDescent="0.15">
      <c r="C52" s="1"/>
      <c r="D52" t="s">
        <v>3604</v>
      </c>
      <c r="E52" t="str">
        <f>HYPERLINK("和漢薬 (001-006).pdf")</f>
        <v>和漢薬 (001-006).pdf</v>
      </c>
    </row>
    <row r="53" spans="2:5" x14ac:dyDescent="0.15">
      <c r="B53" t="s">
        <v>36</v>
      </c>
      <c r="D53" t="s">
        <v>3604</v>
      </c>
      <c r="E53" t="str">
        <f>HYPERLINK("和漢薬 (001-006).pdf")</f>
        <v>和漢薬 (001-006).pdf</v>
      </c>
    </row>
    <row r="54" spans="2:5" x14ac:dyDescent="0.15">
      <c r="B54" t="s">
        <v>5</v>
      </c>
      <c r="D54" t="s">
        <v>3604</v>
      </c>
      <c r="E54" t="str">
        <f>HYPERLINK("和漢薬 (001-006).pdf")</f>
        <v>和漢薬 (001-006).pdf</v>
      </c>
    </row>
    <row r="55" spans="2:5" x14ac:dyDescent="0.15">
      <c r="B55" t="s">
        <v>37</v>
      </c>
      <c r="C55" t="s">
        <v>38</v>
      </c>
      <c r="D55" t="s">
        <v>3604</v>
      </c>
      <c r="E55" t="str">
        <f>HYPERLINK("和漢薬 (001-006).pdf")</f>
        <v>和漢薬 (001-006).pdf</v>
      </c>
    </row>
    <row r="56" spans="2:5" x14ac:dyDescent="0.15">
      <c r="B56" t="s">
        <v>39</v>
      </c>
      <c r="C56" t="s">
        <v>40</v>
      </c>
      <c r="D56" t="s">
        <v>3604</v>
      </c>
      <c r="E56" t="str">
        <f>HYPERLINK("和漢薬 (001-006).pdf")</f>
        <v>和漢薬 (001-006).pdf</v>
      </c>
    </row>
    <row r="57" spans="2:5" x14ac:dyDescent="0.15">
      <c r="B57" t="s">
        <v>41</v>
      </c>
      <c r="D57" t="s">
        <v>3604</v>
      </c>
      <c r="E57" t="str">
        <f>HYPERLINK("和漢薬 (001-006).pdf")</f>
        <v>和漢薬 (001-006).pdf</v>
      </c>
    </row>
    <row r="58" spans="2:5" x14ac:dyDescent="0.15">
      <c r="B58" t="s">
        <v>42</v>
      </c>
      <c r="C58" t="s">
        <v>43</v>
      </c>
      <c r="D58" t="s">
        <v>3604</v>
      </c>
      <c r="E58" t="str">
        <f>HYPERLINK("和漢薬 (001-006).pdf")</f>
        <v>和漢薬 (001-006).pdf</v>
      </c>
    </row>
    <row r="59" spans="2:5" x14ac:dyDescent="0.15">
      <c r="B59" t="s">
        <v>44</v>
      </c>
      <c r="C59" t="s">
        <v>43</v>
      </c>
      <c r="D59" t="s">
        <v>3604</v>
      </c>
      <c r="E59" t="str">
        <f>HYPERLINK("和漢薬 (001-006).pdf")</f>
        <v>和漢薬 (001-006).pdf</v>
      </c>
    </row>
    <row r="60" spans="2:5" x14ac:dyDescent="0.15">
      <c r="B60" t="s">
        <v>45</v>
      </c>
      <c r="C60" t="s">
        <v>46</v>
      </c>
      <c r="D60" t="s">
        <v>3604</v>
      </c>
      <c r="E60" t="str">
        <f>HYPERLINK("和漢薬 (001-006).pdf")</f>
        <v>和漢薬 (001-006).pdf</v>
      </c>
    </row>
    <row r="61" spans="2:5" x14ac:dyDescent="0.15">
      <c r="B61" t="s">
        <v>47</v>
      </c>
      <c r="C61" t="s">
        <v>48</v>
      </c>
      <c r="D61" t="s">
        <v>3604</v>
      </c>
      <c r="E61" t="str">
        <f>HYPERLINK("和漢薬 (001-006).pdf")</f>
        <v>和漢薬 (001-006).pdf</v>
      </c>
    </row>
    <row r="62" spans="2:5" x14ac:dyDescent="0.15">
      <c r="C62" s="1"/>
      <c r="D62" t="s">
        <v>3605</v>
      </c>
      <c r="E62" t="str">
        <f>HYPERLINK("和漢薬 (001-006).pdf")</f>
        <v>和漢薬 (001-006).pdf</v>
      </c>
    </row>
    <row r="63" spans="2:5" x14ac:dyDescent="0.15">
      <c r="B63" t="s">
        <v>49</v>
      </c>
      <c r="C63" t="s">
        <v>38</v>
      </c>
      <c r="D63" t="s">
        <v>3605</v>
      </c>
      <c r="E63" t="str">
        <f>HYPERLINK("和漢薬 (001-006).pdf")</f>
        <v>和漢薬 (001-006).pdf</v>
      </c>
    </row>
    <row r="64" spans="2:5" x14ac:dyDescent="0.15">
      <c r="B64" t="s">
        <v>50</v>
      </c>
      <c r="C64" t="s">
        <v>40</v>
      </c>
      <c r="D64" t="s">
        <v>3605</v>
      </c>
      <c r="E64" t="str">
        <f>HYPERLINK("和漢薬 (001-006).pdf")</f>
        <v>和漢薬 (001-006).pdf</v>
      </c>
    </row>
    <row r="65" spans="2:5" x14ac:dyDescent="0.15">
      <c r="B65" t="s">
        <v>51</v>
      </c>
      <c r="C65" t="s">
        <v>43</v>
      </c>
      <c r="D65" t="s">
        <v>3605</v>
      </c>
      <c r="E65" t="str">
        <f>HYPERLINK("和漢薬 (001-006).pdf")</f>
        <v>和漢薬 (001-006).pdf</v>
      </c>
    </row>
    <row r="66" spans="2:5" x14ac:dyDescent="0.15">
      <c r="B66" t="s">
        <v>52</v>
      </c>
      <c r="C66" t="s">
        <v>43</v>
      </c>
      <c r="D66" t="s">
        <v>3605</v>
      </c>
      <c r="E66" t="str">
        <f>HYPERLINK("和漢薬 (001-006).pdf")</f>
        <v>和漢薬 (001-006).pdf</v>
      </c>
    </row>
    <row r="67" spans="2:5" x14ac:dyDescent="0.15">
      <c r="C67" s="1"/>
      <c r="D67" t="s">
        <v>3606</v>
      </c>
      <c r="E67" t="str">
        <f>HYPERLINK("和漢薬 (001-006).pdf")</f>
        <v>和漢薬 (001-006).pdf</v>
      </c>
    </row>
    <row r="68" spans="2:5" x14ac:dyDescent="0.15">
      <c r="B68" t="s">
        <v>53</v>
      </c>
      <c r="C68" t="s">
        <v>54</v>
      </c>
      <c r="D68" t="s">
        <v>3606</v>
      </c>
      <c r="E68" t="str">
        <f>HYPERLINK("和漢薬 (001-006).pdf")</f>
        <v>和漢薬 (001-006).pdf</v>
      </c>
    </row>
    <row r="69" spans="2:5" x14ac:dyDescent="0.15">
      <c r="B69" t="s">
        <v>55</v>
      </c>
      <c r="D69" t="s">
        <v>3606</v>
      </c>
      <c r="E69" t="str">
        <f>HYPERLINK("和漢薬 (001-006).pdf")</f>
        <v>和漢薬 (001-006).pdf</v>
      </c>
    </row>
    <row r="70" spans="2:5" x14ac:dyDescent="0.15">
      <c r="B70" t="s">
        <v>56</v>
      </c>
      <c r="C70" t="s">
        <v>57</v>
      </c>
      <c r="D70" t="s">
        <v>3606</v>
      </c>
      <c r="E70" t="str">
        <f>HYPERLINK("和漢薬 (001-006).pdf")</f>
        <v>和漢薬 (001-006).pdf</v>
      </c>
    </row>
    <row r="71" spans="2:5" x14ac:dyDescent="0.15">
      <c r="B71" t="s">
        <v>58</v>
      </c>
      <c r="C71" t="s">
        <v>43</v>
      </c>
      <c r="D71" t="s">
        <v>3606</v>
      </c>
      <c r="E71" t="str">
        <f>HYPERLINK("和漢薬 (001-006).pdf")</f>
        <v>和漢薬 (001-006).pdf</v>
      </c>
    </row>
    <row r="72" spans="2:5" x14ac:dyDescent="0.15">
      <c r="B72" t="s">
        <v>59</v>
      </c>
      <c r="C72" t="s">
        <v>38</v>
      </c>
      <c r="D72" t="s">
        <v>3606</v>
      </c>
      <c r="E72" t="str">
        <f>HYPERLINK("和漢薬 (001-006).pdf")</f>
        <v>和漢薬 (001-006).pdf</v>
      </c>
    </row>
    <row r="73" spans="2:5" x14ac:dyDescent="0.15">
      <c r="B73" t="s">
        <v>60</v>
      </c>
      <c r="C73" t="s">
        <v>40</v>
      </c>
      <c r="D73" t="s">
        <v>3606</v>
      </c>
      <c r="E73" t="str">
        <f>HYPERLINK("和漢薬 (001-006).pdf")</f>
        <v>和漢薬 (001-006).pdf</v>
      </c>
    </row>
    <row r="74" spans="2:5" x14ac:dyDescent="0.15">
      <c r="B74" t="s">
        <v>61</v>
      </c>
      <c r="C74" t="s">
        <v>38</v>
      </c>
      <c r="D74" t="s">
        <v>3606</v>
      </c>
      <c r="E74" t="str">
        <f>HYPERLINK("和漢薬 (001-006).pdf")</f>
        <v>和漢薬 (001-006).pdf</v>
      </c>
    </row>
    <row r="75" spans="2:5" x14ac:dyDescent="0.15">
      <c r="C75" s="1"/>
      <c r="D75" t="s">
        <v>3607</v>
      </c>
      <c r="E75" t="str">
        <f>HYPERLINK("和漢薬 (001-006).pdf")</f>
        <v>和漢薬 (001-006).pdf</v>
      </c>
    </row>
    <row r="76" spans="2:5" x14ac:dyDescent="0.15">
      <c r="B76" t="s">
        <v>62</v>
      </c>
      <c r="C76" t="s">
        <v>43</v>
      </c>
      <c r="D76" t="s">
        <v>3607</v>
      </c>
      <c r="E76" t="str">
        <f>HYPERLINK("和漢薬 (001-006).pdf")</f>
        <v>和漢薬 (001-006).pdf</v>
      </c>
    </row>
    <row r="77" spans="2:5" x14ac:dyDescent="0.15">
      <c r="B77" t="s">
        <v>63</v>
      </c>
      <c r="C77" t="s">
        <v>40</v>
      </c>
      <c r="D77" t="s">
        <v>3607</v>
      </c>
      <c r="E77" t="str">
        <f>HYPERLINK("和漢薬 (001-006).pdf")</f>
        <v>和漢薬 (001-006).pdf</v>
      </c>
    </row>
    <row r="78" spans="2:5" x14ac:dyDescent="0.15">
      <c r="B78" t="s">
        <v>64</v>
      </c>
      <c r="C78" t="s">
        <v>38</v>
      </c>
      <c r="D78" t="s">
        <v>3607</v>
      </c>
      <c r="E78" t="str">
        <f>HYPERLINK("和漢薬 (001-006).pdf")</f>
        <v>和漢薬 (001-006).pdf</v>
      </c>
    </row>
    <row r="79" spans="2:5" x14ac:dyDescent="0.15">
      <c r="B79" t="s">
        <v>65</v>
      </c>
      <c r="C79" t="s">
        <v>38</v>
      </c>
      <c r="D79" t="s">
        <v>3607</v>
      </c>
      <c r="E79" t="str">
        <f>HYPERLINK("和漢薬 (001-006).pdf")</f>
        <v>和漢薬 (001-006).pdf</v>
      </c>
    </row>
    <row r="80" spans="2:5" x14ac:dyDescent="0.15">
      <c r="C80" s="1"/>
      <c r="D80" t="s">
        <v>3608</v>
      </c>
      <c r="E80" t="str">
        <f>HYPERLINK("和漢薬 (001-006).pdf")</f>
        <v>和漢薬 (001-006).pdf</v>
      </c>
    </row>
    <row r="81" spans="2:5" x14ac:dyDescent="0.15">
      <c r="B81" t="s">
        <v>66</v>
      </c>
      <c r="C81" t="s">
        <v>54</v>
      </c>
      <c r="D81" t="s">
        <v>3608</v>
      </c>
      <c r="E81" t="str">
        <f>HYPERLINK("和漢薬 (001-006).pdf")</f>
        <v>和漢薬 (001-006).pdf</v>
      </c>
    </row>
    <row r="82" spans="2:5" x14ac:dyDescent="0.15">
      <c r="B82" t="s">
        <v>67</v>
      </c>
      <c r="D82" t="s">
        <v>3608</v>
      </c>
      <c r="E82" t="str">
        <f>HYPERLINK("和漢薬 (001-006).pdf")</f>
        <v>和漢薬 (001-006).pdf</v>
      </c>
    </row>
    <row r="83" spans="2:5" x14ac:dyDescent="0.15">
      <c r="B83" t="s">
        <v>68</v>
      </c>
      <c r="C83" t="s">
        <v>38</v>
      </c>
      <c r="D83" t="s">
        <v>3608</v>
      </c>
      <c r="E83" t="str">
        <f>HYPERLINK("和漢薬 (001-006).pdf")</f>
        <v>和漢薬 (001-006).pdf</v>
      </c>
    </row>
    <row r="84" spans="2:5" x14ac:dyDescent="0.15">
      <c r="B84" t="s">
        <v>69</v>
      </c>
      <c r="C84" t="s">
        <v>40</v>
      </c>
      <c r="D84" t="s">
        <v>3608</v>
      </c>
      <c r="E84" t="str">
        <f>HYPERLINK("和漢薬 (001-006).pdf")</f>
        <v>和漢薬 (001-006).pdf</v>
      </c>
    </row>
    <row r="85" spans="2:5" x14ac:dyDescent="0.15">
      <c r="B85" t="s">
        <v>70</v>
      </c>
      <c r="C85" t="s">
        <v>43</v>
      </c>
      <c r="D85" t="s">
        <v>3608</v>
      </c>
      <c r="E85" t="str">
        <f>HYPERLINK("和漢薬 (001-006).pdf")</f>
        <v>和漢薬 (001-006).pdf</v>
      </c>
    </row>
    <row r="86" spans="2:5" x14ac:dyDescent="0.15">
      <c r="B86" t="s">
        <v>71</v>
      </c>
      <c r="C86" t="s">
        <v>57</v>
      </c>
      <c r="D86" t="s">
        <v>3608</v>
      </c>
      <c r="E86" t="str">
        <f>HYPERLINK("和漢薬 (001-006).pdf")</f>
        <v>和漢薬 (001-006).pdf</v>
      </c>
    </row>
    <row r="87" spans="2:5" x14ac:dyDescent="0.15">
      <c r="B87" t="s">
        <v>72</v>
      </c>
      <c r="C87" t="s">
        <v>38</v>
      </c>
      <c r="D87" t="s">
        <v>3608</v>
      </c>
      <c r="E87" t="str">
        <f>HYPERLINK("和漢薬 (001-006).pdf")</f>
        <v>和漢薬 (001-006).pdf</v>
      </c>
    </row>
    <row r="88" spans="2:5" x14ac:dyDescent="0.15">
      <c r="C88" s="1"/>
      <c r="D88" t="s">
        <v>3609</v>
      </c>
      <c r="E88" t="str">
        <f>HYPERLINK("和漢薬 (001-006).pdf")</f>
        <v>和漢薬 (001-006).pdf</v>
      </c>
    </row>
    <row r="89" spans="2:5" x14ac:dyDescent="0.15">
      <c r="B89" t="s">
        <v>73</v>
      </c>
      <c r="C89" t="s">
        <v>74</v>
      </c>
      <c r="D89" t="s">
        <v>3609</v>
      </c>
      <c r="E89" t="str">
        <f>HYPERLINK("和漢薬 (001-006).pdf")</f>
        <v>和漢薬 (001-006).pdf</v>
      </c>
    </row>
    <row r="90" spans="2:5" x14ac:dyDescent="0.15">
      <c r="B90" t="s">
        <v>75</v>
      </c>
      <c r="C90" t="s">
        <v>40</v>
      </c>
      <c r="D90" t="s">
        <v>3609</v>
      </c>
      <c r="E90" t="str">
        <f>HYPERLINK("和漢薬 (001-006).pdf")</f>
        <v>和漢薬 (001-006).pdf</v>
      </c>
    </row>
    <row r="91" spans="2:5" x14ac:dyDescent="0.15">
      <c r="B91" t="s">
        <v>76</v>
      </c>
      <c r="C91" t="s">
        <v>43</v>
      </c>
      <c r="D91" t="s">
        <v>3609</v>
      </c>
      <c r="E91" t="str">
        <f>HYPERLINK("和漢薬 (001-006).pdf")</f>
        <v>和漢薬 (001-006).pdf</v>
      </c>
    </row>
    <row r="92" spans="2:5" x14ac:dyDescent="0.15">
      <c r="B92" t="s">
        <v>66</v>
      </c>
      <c r="C92" t="s">
        <v>54</v>
      </c>
      <c r="D92" t="s">
        <v>3609</v>
      </c>
      <c r="E92" t="str">
        <f>HYPERLINK("和漢薬 (001-006).pdf")</f>
        <v>和漢薬 (001-006).pdf</v>
      </c>
    </row>
    <row r="93" spans="2:5" x14ac:dyDescent="0.15">
      <c r="B93" t="s">
        <v>77</v>
      </c>
      <c r="C93" t="s">
        <v>38</v>
      </c>
      <c r="D93" t="s">
        <v>3609</v>
      </c>
      <c r="E93" t="str">
        <f>HYPERLINK("和漢薬 (001-006).pdf")</f>
        <v>和漢薬 (001-006).pdf</v>
      </c>
    </row>
    <row r="94" spans="2:5" x14ac:dyDescent="0.15">
      <c r="C94" s="1"/>
      <c r="D94" t="s">
        <v>3610</v>
      </c>
      <c r="E94" t="str">
        <f>HYPERLINK("和漢薬 (007-015).pdf")</f>
        <v>和漢薬 (007-015).pdf</v>
      </c>
    </row>
    <row r="95" spans="2:5" x14ac:dyDescent="0.15">
      <c r="B95" t="s">
        <v>78</v>
      </c>
      <c r="C95" t="s">
        <v>57</v>
      </c>
      <c r="D95" t="s">
        <v>3610</v>
      </c>
      <c r="E95" t="str">
        <f>HYPERLINK("和漢薬 (007-015).pdf")</f>
        <v>和漢薬 (007-015).pdf</v>
      </c>
    </row>
    <row r="96" spans="2:5" x14ac:dyDescent="0.15">
      <c r="B96" t="s">
        <v>79</v>
      </c>
      <c r="C96" t="s">
        <v>38</v>
      </c>
      <c r="D96" t="s">
        <v>3610</v>
      </c>
      <c r="E96" t="str">
        <f>HYPERLINK("和漢薬 (007-015).pdf")</f>
        <v>和漢薬 (007-015).pdf</v>
      </c>
    </row>
    <row r="97" spans="2:5" x14ac:dyDescent="0.15">
      <c r="B97" t="s">
        <v>80</v>
      </c>
      <c r="C97" t="s">
        <v>43</v>
      </c>
      <c r="D97" t="s">
        <v>3610</v>
      </c>
      <c r="E97" t="str">
        <f>HYPERLINK("和漢薬 (007-015).pdf")</f>
        <v>和漢薬 (007-015).pdf</v>
      </c>
    </row>
    <row r="98" spans="2:5" x14ac:dyDescent="0.15">
      <c r="B98" t="s">
        <v>81</v>
      </c>
      <c r="C98" t="s">
        <v>54</v>
      </c>
      <c r="D98" t="s">
        <v>3610</v>
      </c>
      <c r="E98" t="str">
        <f>HYPERLINK("和漢薬 (007-015).pdf")</f>
        <v>和漢薬 (007-015).pdf</v>
      </c>
    </row>
    <row r="99" spans="2:5" x14ac:dyDescent="0.15">
      <c r="B99" t="s">
        <v>82</v>
      </c>
      <c r="C99" t="s">
        <v>40</v>
      </c>
      <c r="D99" t="s">
        <v>3610</v>
      </c>
      <c r="E99" t="str">
        <f>HYPERLINK("和漢薬 (007-015).pdf")</f>
        <v>和漢薬 (007-015).pdf</v>
      </c>
    </row>
    <row r="100" spans="2:5" x14ac:dyDescent="0.15">
      <c r="C100" s="1"/>
      <c r="D100" t="s">
        <v>3611</v>
      </c>
      <c r="E100" t="str">
        <f>HYPERLINK("和漢薬 (007-015).pdf")</f>
        <v>和漢薬 (007-015).pdf</v>
      </c>
    </row>
    <row r="101" spans="2:5" x14ac:dyDescent="0.15">
      <c r="B101" t="s">
        <v>83</v>
      </c>
      <c r="D101" t="s">
        <v>3611</v>
      </c>
      <c r="E101" t="str">
        <f>HYPERLINK("和漢薬 (007-015).pdf")</f>
        <v>和漢薬 (007-015).pdf</v>
      </c>
    </row>
    <row r="102" spans="2:5" x14ac:dyDescent="0.15">
      <c r="B102" t="s">
        <v>84</v>
      </c>
      <c r="C102" t="s">
        <v>85</v>
      </c>
      <c r="D102" t="s">
        <v>3611</v>
      </c>
      <c r="E102" t="str">
        <f>HYPERLINK("和漢薬 (007-015).pdf")</f>
        <v>和漢薬 (007-015).pdf</v>
      </c>
    </row>
    <row r="103" spans="2:5" x14ac:dyDescent="0.15">
      <c r="B103" t="s">
        <v>86</v>
      </c>
      <c r="C103" t="s">
        <v>87</v>
      </c>
      <c r="D103" t="s">
        <v>3611</v>
      </c>
      <c r="E103" t="str">
        <f>HYPERLINK("和漢薬 (007-015).pdf")</f>
        <v>和漢薬 (007-015).pdf</v>
      </c>
    </row>
    <row r="104" spans="2:5" x14ac:dyDescent="0.15">
      <c r="B104" t="s">
        <v>88</v>
      </c>
      <c r="C104" t="s">
        <v>89</v>
      </c>
      <c r="D104" t="s">
        <v>3611</v>
      </c>
      <c r="E104" t="str">
        <f>HYPERLINK("和漢薬 (007-015).pdf")</f>
        <v>和漢薬 (007-015).pdf</v>
      </c>
    </row>
    <row r="105" spans="2:5" x14ac:dyDescent="0.15">
      <c r="B105" t="s">
        <v>90</v>
      </c>
      <c r="C105" t="s">
        <v>91</v>
      </c>
      <c r="D105" t="s">
        <v>3611</v>
      </c>
      <c r="E105" t="str">
        <f>HYPERLINK("和漢薬 (007-015).pdf")</f>
        <v>和漢薬 (007-015).pdf</v>
      </c>
    </row>
    <row r="106" spans="2:5" x14ac:dyDescent="0.15">
      <c r="B106" t="s">
        <v>92</v>
      </c>
      <c r="C106" t="s">
        <v>38</v>
      </c>
      <c r="D106" t="s">
        <v>3611</v>
      </c>
      <c r="E106" t="str">
        <f>HYPERLINK("和漢薬 (007-015).pdf")</f>
        <v>和漢薬 (007-015).pdf</v>
      </c>
    </row>
    <row r="107" spans="2:5" x14ac:dyDescent="0.15">
      <c r="B107" t="s">
        <v>93</v>
      </c>
      <c r="C107" t="s">
        <v>54</v>
      </c>
      <c r="D107" t="s">
        <v>3611</v>
      </c>
      <c r="E107" t="str">
        <f>HYPERLINK("和漢薬 (007-015).pdf")</f>
        <v>和漢薬 (007-015).pdf</v>
      </c>
    </row>
    <row r="108" spans="2:5" x14ac:dyDescent="0.15">
      <c r="B108" t="s">
        <v>94</v>
      </c>
      <c r="C108" t="s">
        <v>40</v>
      </c>
      <c r="D108" t="s">
        <v>3611</v>
      </c>
      <c r="E108" t="str">
        <f>HYPERLINK("和漢薬 (007-015).pdf")</f>
        <v>和漢薬 (007-015).pdf</v>
      </c>
    </row>
    <row r="109" spans="2:5" x14ac:dyDescent="0.15">
      <c r="B109" t="s">
        <v>95</v>
      </c>
      <c r="C109" t="s">
        <v>43</v>
      </c>
      <c r="D109" t="s">
        <v>3611</v>
      </c>
      <c r="E109" t="str">
        <f>HYPERLINK("和漢薬 (007-015).pdf")</f>
        <v>和漢薬 (007-015).pdf</v>
      </c>
    </row>
    <row r="110" spans="2:5" x14ac:dyDescent="0.15">
      <c r="B110" t="s">
        <v>96</v>
      </c>
      <c r="C110" t="s">
        <v>38</v>
      </c>
      <c r="D110" t="s">
        <v>3611</v>
      </c>
      <c r="E110" t="str">
        <f>HYPERLINK("和漢薬 (007-015).pdf")</f>
        <v>和漢薬 (007-015).pdf</v>
      </c>
    </row>
    <row r="111" spans="2:5" x14ac:dyDescent="0.15">
      <c r="B111" t="s">
        <v>97</v>
      </c>
      <c r="C111" t="s">
        <v>98</v>
      </c>
      <c r="D111" t="s">
        <v>3611</v>
      </c>
      <c r="E111" t="str">
        <f>HYPERLINK("和漢薬 (007-015).pdf")</f>
        <v>和漢薬 (007-015).pdf</v>
      </c>
    </row>
    <row r="112" spans="2:5" x14ac:dyDescent="0.15">
      <c r="B112" t="s">
        <v>99</v>
      </c>
      <c r="C112" t="s">
        <v>100</v>
      </c>
      <c r="D112" t="s">
        <v>3611</v>
      </c>
      <c r="E112" t="str">
        <f>HYPERLINK("和漢薬 (007-015).pdf")</f>
        <v>和漢薬 (007-015).pdf</v>
      </c>
    </row>
    <row r="113" spans="2:5" x14ac:dyDescent="0.15">
      <c r="C113" s="1"/>
      <c r="D113" t="s">
        <v>3612</v>
      </c>
      <c r="E113" t="str">
        <f>HYPERLINK("和漢薬 (007-015).pdf")</f>
        <v>和漢薬 (007-015).pdf</v>
      </c>
    </row>
    <row r="114" spans="2:5" x14ac:dyDescent="0.15">
      <c r="B114" t="s">
        <v>101</v>
      </c>
      <c r="C114" t="s">
        <v>102</v>
      </c>
      <c r="D114" t="s">
        <v>3612</v>
      </c>
      <c r="E114" t="str">
        <f>HYPERLINK("和漢薬 (007-015).pdf")</f>
        <v>和漢薬 (007-015).pdf</v>
      </c>
    </row>
    <row r="115" spans="2:5" x14ac:dyDescent="0.15">
      <c r="B115" t="s">
        <v>103</v>
      </c>
      <c r="C115" t="s">
        <v>54</v>
      </c>
      <c r="D115" t="s">
        <v>3612</v>
      </c>
      <c r="E115" t="str">
        <f>HYPERLINK("和漢薬 (007-015).pdf")</f>
        <v>和漢薬 (007-015).pdf</v>
      </c>
    </row>
    <row r="116" spans="2:5" x14ac:dyDescent="0.15">
      <c r="B116" t="s">
        <v>104</v>
      </c>
      <c r="C116" t="s">
        <v>43</v>
      </c>
      <c r="D116" t="s">
        <v>3612</v>
      </c>
      <c r="E116" t="str">
        <f>HYPERLINK("和漢薬 (007-015).pdf")</f>
        <v>和漢薬 (007-015).pdf</v>
      </c>
    </row>
    <row r="117" spans="2:5" x14ac:dyDescent="0.15">
      <c r="B117" t="s">
        <v>105</v>
      </c>
      <c r="C117" t="s">
        <v>38</v>
      </c>
      <c r="D117" t="s">
        <v>3612</v>
      </c>
      <c r="E117" t="str">
        <f>HYPERLINK("和漢薬 (007-015).pdf")</f>
        <v>和漢薬 (007-015).pdf</v>
      </c>
    </row>
    <row r="118" spans="2:5" x14ac:dyDescent="0.15">
      <c r="B118" t="s">
        <v>106</v>
      </c>
      <c r="C118" t="s">
        <v>40</v>
      </c>
      <c r="D118" t="s">
        <v>3612</v>
      </c>
      <c r="E118" t="str">
        <f>HYPERLINK("和漢薬 (007-015).pdf")</f>
        <v>和漢薬 (007-015).pdf</v>
      </c>
    </row>
    <row r="119" spans="2:5" x14ac:dyDescent="0.15">
      <c r="B119" t="s">
        <v>107</v>
      </c>
      <c r="C119" t="s">
        <v>108</v>
      </c>
      <c r="D119" t="s">
        <v>3612</v>
      </c>
      <c r="E119" t="str">
        <f>HYPERLINK("和漢薬 (007-015).pdf")</f>
        <v>和漢薬 (007-015).pdf</v>
      </c>
    </row>
    <row r="120" spans="2:5" x14ac:dyDescent="0.15">
      <c r="C120" s="1"/>
      <c r="D120" t="s">
        <v>3613</v>
      </c>
      <c r="E120" t="str">
        <f>HYPERLINK("和漢薬 (007-015).pdf")</f>
        <v>和漢薬 (007-015).pdf</v>
      </c>
    </row>
    <row r="121" spans="2:5" x14ac:dyDescent="0.15">
      <c r="B121" t="s">
        <v>109</v>
      </c>
      <c r="C121" t="s">
        <v>110</v>
      </c>
      <c r="D121" t="s">
        <v>3613</v>
      </c>
      <c r="E121" t="str">
        <f>HYPERLINK("和漢薬 (007-015).pdf")</f>
        <v>和漢薬 (007-015).pdf</v>
      </c>
    </row>
    <row r="122" spans="2:5" x14ac:dyDescent="0.15">
      <c r="B122" t="s">
        <v>111</v>
      </c>
      <c r="C122" t="s">
        <v>54</v>
      </c>
      <c r="D122" t="s">
        <v>3613</v>
      </c>
      <c r="E122" t="str">
        <f>HYPERLINK("和漢薬 (007-015).pdf")</f>
        <v>和漢薬 (007-015).pdf</v>
      </c>
    </row>
    <row r="123" spans="2:5" x14ac:dyDescent="0.15">
      <c r="B123" t="s">
        <v>112</v>
      </c>
      <c r="C123" t="s">
        <v>108</v>
      </c>
      <c r="D123" t="s">
        <v>3613</v>
      </c>
      <c r="E123" t="str">
        <f>HYPERLINK("和漢薬 (007-015).pdf")</f>
        <v>和漢薬 (007-015).pdf</v>
      </c>
    </row>
    <row r="124" spans="2:5" x14ac:dyDescent="0.15">
      <c r="B124" t="s">
        <v>113</v>
      </c>
      <c r="C124" t="s">
        <v>43</v>
      </c>
      <c r="D124" t="s">
        <v>3613</v>
      </c>
      <c r="E124" t="str">
        <f>HYPERLINK("和漢薬 (007-015).pdf")</f>
        <v>和漢薬 (007-015).pdf</v>
      </c>
    </row>
    <row r="125" spans="2:5" x14ac:dyDescent="0.15">
      <c r="B125" t="s">
        <v>114</v>
      </c>
      <c r="C125" t="s">
        <v>38</v>
      </c>
      <c r="D125" t="s">
        <v>3613</v>
      </c>
      <c r="E125" t="str">
        <f>HYPERLINK("和漢薬 (007-015).pdf")</f>
        <v>和漢薬 (007-015).pdf</v>
      </c>
    </row>
    <row r="126" spans="2:5" x14ac:dyDescent="0.15">
      <c r="B126" t="s">
        <v>115</v>
      </c>
      <c r="C126" t="s">
        <v>102</v>
      </c>
      <c r="D126" t="s">
        <v>3613</v>
      </c>
      <c r="E126" t="str">
        <f>HYPERLINK("和漢薬 (007-015).pdf")</f>
        <v>和漢薬 (007-015).pdf</v>
      </c>
    </row>
    <row r="127" spans="2:5" x14ac:dyDescent="0.15">
      <c r="B127" t="s">
        <v>116</v>
      </c>
      <c r="C127" t="s">
        <v>40</v>
      </c>
      <c r="D127" t="s">
        <v>3613</v>
      </c>
      <c r="E127" t="str">
        <f>HYPERLINK("和漢薬 (007-015).pdf")</f>
        <v>和漢薬 (007-015).pdf</v>
      </c>
    </row>
    <row r="128" spans="2:5" x14ac:dyDescent="0.15">
      <c r="C128" s="1"/>
      <c r="D128" t="s">
        <v>3614</v>
      </c>
      <c r="E128" t="str">
        <f>HYPERLINK("和漢薬 (007-015).pdf")</f>
        <v>和漢薬 (007-015).pdf</v>
      </c>
    </row>
    <row r="129" spans="2:5" x14ac:dyDescent="0.15">
      <c r="B129" t="s">
        <v>117</v>
      </c>
      <c r="C129" t="s">
        <v>38</v>
      </c>
      <c r="D129" t="s">
        <v>3614</v>
      </c>
      <c r="E129" t="str">
        <f>HYPERLINK("和漢薬 (007-015).pdf")</f>
        <v>和漢薬 (007-015).pdf</v>
      </c>
    </row>
    <row r="130" spans="2:5" x14ac:dyDescent="0.15">
      <c r="B130" t="s">
        <v>118</v>
      </c>
      <c r="C130" t="s">
        <v>40</v>
      </c>
      <c r="D130" t="s">
        <v>3614</v>
      </c>
      <c r="E130" t="str">
        <f>HYPERLINK("和漢薬 (007-015).pdf")</f>
        <v>和漢薬 (007-015).pdf</v>
      </c>
    </row>
    <row r="131" spans="2:5" x14ac:dyDescent="0.15">
      <c r="B131" t="s">
        <v>119</v>
      </c>
      <c r="C131" t="s">
        <v>57</v>
      </c>
      <c r="D131" t="s">
        <v>3614</v>
      </c>
      <c r="E131" t="str">
        <f>HYPERLINK("和漢薬 (007-015).pdf")</f>
        <v>和漢薬 (007-015).pdf</v>
      </c>
    </row>
    <row r="132" spans="2:5" x14ac:dyDescent="0.15">
      <c r="B132" t="s">
        <v>120</v>
      </c>
      <c r="C132" t="s">
        <v>102</v>
      </c>
      <c r="D132" t="s">
        <v>3614</v>
      </c>
      <c r="E132" t="str">
        <f>HYPERLINK("和漢薬 (007-015).pdf")</f>
        <v>和漢薬 (007-015).pdf</v>
      </c>
    </row>
    <row r="133" spans="2:5" x14ac:dyDescent="0.15">
      <c r="B133" t="s">
        <v>121</v>
      </c>
      <c r="C133" t="s">
        <v>43</v>
      </c>
      <c r="D133" t="s">
        <v>3614</v>
      </c>
      <c r="E133" t="str">
        <f>HYPERLINK("和漢薬 (007-015).pdf")</f>
        <v>和漢薬 (007-015).pdf</v>
      </c>
    </row>
    <row r="134" spans="2:5" x14ac:dyDescent="0.15">
      <c r="B134" t="s">
        <v>122</v>
      </c>
      <c r="C134" t="s">
        <v>54</v>
      </c>
      <c r="D134" t="s">
        <v>3614</v>
      </c>
      <c r="E134" t="str">
        <f>HYPERLINK("和漢薬 (007-015).pdf")</f>
        <v>和漢薬 (007-015).pdf</v>
      </c>
    </row>
    <row r="135" spans="2:5" x14ac:dyDescent="0.15">
      <c r="B135" t="s">
        <v>123</v>
      </c>
      <c r="C135" t="s">
        <v>108</v>
      </c>
      <c r="D135" t="s">
        <v>3614</v>
      </c>
      <c r="E135" t="str">
        <f>HYPERLINK("和漢薬 (007-015).pdf")</f>
        <v>和漢薬 (007-015).pdf</v>
      </c>
    </row>
    <row r="136" spans="2:5" x14ac:dyDescent="0.15">
      <c r="C136" s="1"/>
      <c r="D136" t="s">
        <v>3615</v>
      </c>
      <c r="E136" t="str">
        <f>HYPERLINK("和漢薬 (007-015).pdf")</f>
        <v>和漢薬 (007-015).pdf</v>
      </c>
    </row>
    <row r="137" spans="2:5" x14ac:dyDescent="0.15">
      <c r="B137" t="s">
        <v>124</v>
      </c>
      <c r="C137" t="s">
        <v>125</v>
      </c>
      <c r="D137" t="s">
        <v>3615</v>
      </c>
      <c r="E137" t="str">
        <f>HYPERLINK("和漢薬 (007-015).pdf")</f>
        <v>和漢薬 (007-015).pdf</v>
      </c>
    </row>
    <row r="138" spans="2:5" x14ac:dyDescent="0.15">
      <c r="B138" t="s">
        <v>126</v>
      </c>
      <c r="C138" t="s">
        <v>38</v>
      </c>
      <c r="D138" t="s">
        <v>3615</v>
      </c>
      <c r="E138" t="str">
        <f>HYPERLINK("和漢薬 (007-015).pdf")</f>
        <v>和漢薬 (007-015).pdf</v>
      </c>
    </row>
    <row r="139" spans="2:5" x14ac:dyDescent="0.15">
      <c r="B139" t="s">
        <v>81</v>
      </c>
      <c r="C139" t="s">
        <v>54</v>
      </c>
      <c r="D139" t="s">
        <v>3615</v>
      </c>
      <c r="E139" t="str">
        <f>HYPERLINK("和漢薬 (007-015).pdf")</f>
        <v>和漢薬 (007-015).pdf</v>
      </c>
    </row>
    <row r="140" spans="2:5" x14ac:dyDescent="0.15">
      <c r="B140" t="s">
        <v>127</v>
      </c>
      <c r="C140" t="s">
        <v>38</v>
      </c>
      <c r="D140" t="s">
        <v>3615</v>
      </c>
      <c r="E140" t="str">
        <f>HYPERLINK("和漢薬 (007-015).pdf")</f>
        <v>和漢薬 (007-015).pdf</v>
      </c>
    </row>
    <row r="141" spans="2:5" x14ac:dyDescent="0.15">
      <c r="B141" t="s">
        <v>128</v>
      </c>
      <c r="C141" t="s">
        <v>102</v>
      </c>
      <c r="D141" t="s">
        <v>3615</v>
      </c>
      <c r="E141" t="str">
        <f>HYPERLINK("和漢薬 (007-015).pdf")</f>
        <v>和漢薬 (007-015).pdf</v>
      </c>
    </row>
    <row r="142" spans="2:5" x14ac:dyDescent="0.15">
      <c r="B142" t="s">
        <v>129</v>
      </c>
      <c r="C142" t="s">
        <v>110</v>
      </c>
      <c r="D142" t="s">
        <v>3615</v>
      </c>
      <c r="E142" t="str">
        <f>HYPERLINK("和漢薬 (007-015).pdf")</f>
        <v>和漢薬 (007-015).pdf</v>
      </c>
    </row>
    <row r="143" spans="2:5" x14ac:dyDescent="0.15">
      <c r="B143" t="s">
        <v>130</v>
      </c>
      <c r="C143" t="s">
        <v>108</v>
      </c>
      <c r="D143" t="s">
        <v>3615</v>
      </c>
      <c r="E143" t="str">
        <f>HYPERLINK("和漢薬 (007-015).pdf")</f>
        <v>和漢薬 (007-015).pdf</v>
      </c>
    </row>
    <row r="144" spans="2:5" x14ac:dyDescent="0.15">
      <c r="C144" s="1"/>
      <c r="D144" t="s">
        <v>3616</v>
      </c>
      <c r="E144" t="str">
        <f>HYPERLINK("和漢薬 (007-015).pdf")</f>
        <v>和漢薬 (007-015).pdf</v>
      </c>
    </row>
    <row r="145" spans="2:5" x14ac:dyDescent="0.15">
      <c r="B145" t="s">
        <v>131</v>
      </c>
      <c r="C145" t="s">
        <v>43</v>
      </c>
      <c r="D145" t="s">
        <v>3616</v>
      </c>
      <c r="E145" t="str">
        <f>HYPERLINK("和漢薬 (007-015).pdf")</f>
        <v>和漢薬 (007-015).pdf</v>
      </c>
    </row>
    <row r="146" spans="2:5" x14ac:dyDescent="0.15">
      <c r="B146" t="s">
        <v>132</v>
      </c>
      <c r="C146" t="s">
        <v>133</v>
      </c>
      <c r="D146" t="s">
        <v>3616</v>
      </c>
      <c r="E146" t="str">
        <f>HYPERLINK("和漢薬 (007-015).pdf")</f>
        <v>和漢薬 (007-015).pdf</v>
      </c>
    </row>
    <row r="147" spans="2:5" x14ac:dyDescent="0.15">
      <c r="C147" s="1"/>
      <c r="D147" t="s">
        <v>3617</v>
      </c>
      <c r="E147" t="str">
        <f>HYPERLINK("和漢薬 (007-015).pdf")</f>
        <v>和漢薬 (007-015).pdf</v>
      </c>
    </row>
    <row r="148" spans="2:5" x14ac:dyDescent="0.15">
      <c r="B148" t="s">
        <v>134</v>
      </c>
      <c r="C148" t="s">
        <v>91</v>
      </c>
      <c r="D148" t="s">
        <v>3617</v>
      </c>
      <c r="E148" t="str">
        <f>HYPERLINK("和漢薬 (007-015).pdf")</f>
        <v>和漢薬 (007-015).pdf</v>
      </c>
    </row>
    <row r="149" spans="2:5" x14ac:dyDescent="0.15">
      <c r="B149" t="s">
        <v>135</v>
      </c>
      <c r="C149" t="s">
        <v>57</v>
      </c>
      <c r="D149" t="s">
        <v>3617</v>
      </c>
      <c r="E149" t="str">
        <f>HYPERLINK("和漢薬 (007-015).pdf")</f>
        <v>和漢薬 (007-015).pdf</v>
      </c>
    </row>
    <row r="150" spans="2:5" x14ac:dyDescent="0.15">
      <c r="B150" t="s">
        <v>136</v>
      </c>
      <c r="C150" t="s">
        <v>43</v>
      </c>
      <c r="D150" t="s">
        <v>3617</v>
      </c>
      <c r="E150" t="str">
        <f>HYPERLINK("和漢薬 (007-015).pdf")</f>
        <v>和漢薬 (007-015).pdf</v>
      </c>
    </row>
    <row r="151" spans="2:5" x14ac:dyDescent="0.15">
      <c r="B151" t="s">
        <v>137</v>
      </c>
      <c r="C151" t="s">
        <v>102</v>
      </c>
      <c r="D151" t="s">
        <v>3617</v>
      </c>
      <c r="E151" t="str">
        <f>HYPERLINK("和漢薬 (007-015).pdf")</f>
        <v>和漢薬 (007-015).pdf</v>
      </c>
    </row>
    <row r="152" spans="2:5" x14ac:dyDescent="0.15">
      <c r="B152" t="s">
        <v>138</v>
      </c>
      <c r="C152" t="s">
        <v>110</v>
      </c>
      <c r="D152" t="s">
        <v>3617</v>
      </c>
      <c r="E152" t="str">
        <f>HYPERLINK("和漢薬 (007-015).pdf")</f>
        <v>和漢薬 (007-015).pdf</v>
      </c>
    </row>
    <row r="153" spans="2:5" x14ac:dyDescent="0.15">
      <c r="B153" t="s">
        <v>139</v>
      </c>
      <c r="C153" t="s">
        <v>38</v>
      </c>
      <c r="D153" t="s">
        <v>3617</v>
      </c>
      <c r="E153" t="str">
        <f>HYPERLINK("和漢薬 (007-015).pdf")</f>
        <v>和漢薬 (007-015).pdf</v>
      </c>
    </row>
    <row r="154" spans="2:5" x14ac:dyDescent="0.15">
      <c r="B154" t="s">
        <v>140</v>
      </c>
      <c r="C154" t="s">
        <v>108</v>
      </c>
      <c r="D154" t="s">
        <v>3617</v>
      </c>
      <c r="E154" t="str">
        <f>HYPERLINK("和漢薬 (007-015).pdf")</f>
        <v>和漢薬 (007-015).pdf</v>
      </c>
    </row>
    <row r="155" spans="2:5" x14ac:dyDescent="0.15">
      <c r="C155" s="1"/>
      <c r="D155" t="s">
        <v>3618</v>
      </c>
      <c r="E155" t="str">
        <f>HYPERLINK("和漢薬 (007-015).pdf")</f>
        <v>和漢薬 (007-015).pdf</v>
      </c>
    </row>
    <row r="156" spans="2:5" x14ac:dyDescent="0.15">
      <c r="B156" t="s">
        <v>141</v>
      </c>
      <c r="C156" t="s">
        <v>142</v>
      </c>
      <c r="D156" t="s">
        <v>3618</v>
      </c>
      <c r="E156" t="str">
        <f>HYPERLINK("和漢薬 (007-015).pdf")</f>
        <v>和漢薬 (007-015).pdf</v>
      </c>
    </row>
    <row r="157" spans="2:5" x14ac:dyDescent="0.15">
      <c r="B157" t="s">
        <v>143</v>
      </c>
      <c r="C157" t="s">
        <v>144</v>
      </c>
      <c r="D157" t="s">
        <v>3618</v>
      </c>
      <c r="E157" t="str">
        <f>HYPERLINK("和漢薬 (007-015).pdf")</f>
        <v>和漢薬 (007-015).pdf</v>
      </c>
    </row>
    <row r="158" spans="2:5" x14ac:dyDescent="0.15">
      <c r="B158" t="s">
        <v>145</v>
      </c>
      <c r="C158" t="s">
        <v>43</v>
      </c>
      <c r="D158" t="s">
        <v>3618</v>
      </c>
      <c r="E158" t="str">
        <f>HYPERLINK("和漢薬 (007-015).pdf")</f>
        <v>和漢薬 (007-015).pdf</v>
      </c>
    </row>
    <row r="159" spans="2:5" x14ac:dyDescent="0.15">
      <c r="B159" t="s">
        <v>146</v>
      </c>
      <c r="C159" t="s">
        <v>147</v>
      </c>
      <c r="D159" t="s">
        <v>3618</v>
      </c>
      <c r="E159" t="str">
        <f>HYPERLINK("和漢薬 (007-015).pdf")</f>
        <v>和漢薬 (007-015).pdf</v>
      </c>
    </row>
    <row r="160" spans="2:5" x14ac:dyDescent="0.15">
      <c r="B160" t="s">
        <v>148</v>
      </c>
      <c r="C160" t="s">
        <v>38</v>
      </c>
      <c r="D160" t="s">
        <v>3618</v>
      </c>
      <c r="E160" t="str">
        <f>HYPERLINK("和漢薬 (007-015).pdf")</f>
        <v>和漢薬 (007-015).pdf</v>
      </c>
    </row>
    <row r="161" spans="2:5" x14ac:dyDescent="0.15">
      <c r="B161" t="s">
        <v>149</v>
      </c>
      <c r="C161" t="s">
        <v>102</v>
      </c>
      <c r="D161" t="s">
        <v>3618</v>
      </c>
      <c r="E161" t="str">
        <f>HYPERLINK("和漢薬 (007-015).pdf")</f>
        <v>和漢薬 (007-015).pdf</v>
      </c>
    </row>
    <row r="162" spans="2:5" x14ac:dyDescent="0.15">
      <c r="B162" t="s">
        <v>140</v>
      </c>
      <c r="C162" t="s">
        <v>108</v>
      </c>
      <c r="D162" t="s">
        <v>3618</v>
      </c>
      <c r="E162" t="str">
        <f>HYPERLINK("和漢薬 (007-015).pdf")</f>
        <v>和漢薬 (007-015).pdf</v>
      </c>
    </row>
    <row r="163" spans="2:5" x14ac:dyDescent="0.15">
      <c r="C163" s="1"/>
      <c r="D163" t="s">
        <v>3619</v>
      </c>
      <c r="E163" t="str">
        <f>HYPERLINK("和漢薬 (016-027).pdf")</f>
        <v>和漢薬 (016-027).pdf</v>
      </c>
    </row>
    <row r="164" spans="2:5" x14ac:dyDescent="0.15">
      <c r="B164" t="s">
        <v>150</v>
      </c>
      <c r="C164" t="s">
        <v>38</v>
      </c>
      <c r="D164" t="s">
        <v>3619</v>
      </c>
      <c r="E164" t="str">
        <f>HYPERLINK("和漢薬 (016-027).pdf")</f>
        <v>和漢薬 (016-027).pdf</v>
      </c>
    </row>
    <row r="165" spans="2:5" x14ac:dyDescent="0.15">
      <c r="B165" t="s">
        <v>151</v>
      </c>
      <c r="C165" t="s">
        <v>102</v>
      </c>
      <c r="D165" t="s">
        <v>3619</v>
      </c>
      <c r="E165" t="str">
        <f>HYPERLINK("和漢薬 (016-027).pdf")</f>
        <v>和漢薬 (016-027).pdf</v>
      </c>
    </row>
    <row r="166" spans="2:5" x14ac:dyDescent="0.15">
      <c r="B166" t="s">
        <v>152</v>
      </c>
      <c r="C166" t="s">
        <v>153</v>
      </c>
      <c r="D166" t="s">
        <v>3619</v>
      </c>
      <c r="E166" t="str">
        <f>HYPERLINK("和漢薬 (016-027).pdf")</f>
        <v>和漢薬 (016-027).pdf</v>
      </c>
    </row>
    <row r="167" spans="2:5" x14ac:dyDescent="0.15">
      <c r="B167" t="s">
        <v>154</v>
      </c>
      <c r="C167" t="s">
        <v>43</v>
      </c>
      <c r="D167" t="s">
        <v>3619</v>
      </c>
      <c r="E167" t="str">
        <f>HYPERLINK("和漢薬 (016-027).pdf")</f>
        <v>和漢薬 (016-027).pdf</v>
      </c>
    </row>
    <row r="168" spans="2:5" x14ac:dyDescent="0.15">
      <c r="B168" t="s">
        <v>155</v>
      </c>
      <c r="C168" t="s">
        <v>156</v>
      </c>
      <c r="D168" t="s">
        <v>3619</v>
      </c>
      <c r="E168" t="str">
        <f>HYPERLINK("和漢薬 (016-027).pdf")</f>
        <v>和漢薬 (016-027).pdf</v>
      </c>
    </row>
    <row r="169" spans="2:5" x14ac:dyDescent="0.15">
      <c r="B169" t="s">
        <v>157</v>
      </c>
      <c r="C169" t="s">
        <v>158</v>
      </c>
      <c r="D169" t="s">
        <v>3619</v>
      </c>
      <c r="E169" t="str">
        <f>HYPERLINK("和漢薬 (016-027).pdf")</f>
        <v>和漢薬 (016-027).pdf</v>
      </c>
    </row>
    <row r="170" spans="2:5" x14ac:dyDescent="0.15">
      <c r="B170" t="s">
        <v>159</v>
      </c>
      <c r="C170" t="s">
        <v>108</v>
      </c>
      <c r="D170" t="s">
        <v>3619</v>
      </c>
      <c r="E170" t="str">
        <f>HYPERLINK("和漢薬 (016-027).pdf")</f>
        <v>和漢薬 (016-027).pdf</v>
      </c>
    </row>
    <row r="171" spans="2:5" x14ac:dyDescent="0.15">
      <c r="C171" s="1"/>
      <c r="D171" t="s">
        <v>3620</v>
      </c>
      <c r="E171" t="str">
        <f>HYPERLINK("和漢薬 (016-027).pdf")</f>
        <v>和漢薬 (016-027).pdf</v>
      </c>
    </row>
    <row r="172" spans="2:5" x14ac:dyDescent="0.15">
      <c r="B172" t="s">
        <v>160</v>
      </c>
      <c r="C172" t="s">
        <v>110</v>
      </c>
      <c r="D172" t="s">
        <v>3620</v>
      </c>
      <c r="E172" t="str">
        <f>HYPERLINK("和漢薬 (016-027).pdf")</f>
        <v>和漢薬 (016-027).pdf</v>
      </c>
    </row>
    <row r="173" spans="2:5" x14ac:dyDescent="0.15">
      <c r="B173" t="s">
        <v>161</v>
      </c>
      <c r="C173" t="s">
        <v>38</v>
      </c>
      <c r="D173" t="s">
        <v>3620</v>
      </c>
      <c r="E173" t="str">
        <f>HYPERLINK("和漢薬 (016-027).pdf")</f>
        <v>和漢薬 (016-027).pdf</v>
      </c>
    </row>
    <row r="174" spans="2:5" x14ac:dyDescent="0.15">
      <c r="B174" t="s">
        <v>162</v>
      </c>
      <c r="C174" t="s">
        <v>102</v>
      </c>
      <c r="D174" t="s">
        <v>3620</v>
      </c>
      <c r="E174" t="str">
        <f>HYPERLINK("和漢薬 (016-027).pdf")</f>
        <v>和漢薬 (016-027).pdf</v>
      </c>
    </row>
    <row r="175" spans="2:5" x14ac:dyDescent="0.15">
      <c r="B175" t="s">
        <v>163</v>
      </c>
      <c r="C175" t="s">
        <v>43</v>
      </c>
      <c r="D175" t="s">
        <v>3620</v>
      </c>
      <c r="E175" t="str">
        <f>HYPERLINK("和漢薬 (016-027).pdf")</f>
        <v>和漢薬 (016-027).pdf</v>
      </c>
    </row>
    <row r="176" spans="2:5" x14ac:dyDescent="0.15">
      <c r="B176" t="s">
        <v>164</v>
      </c>
      <c r="C176" t="s">
        <v>158</v>
      </c>
      <c r="D176" t="s">
        <v>3620</v>
      </c>
      <c r="E176" t="str">
        <f>HYPERLINK("和漢薬 (016-027).pdf")</f>
        <v>和漢薬 (016-027).pdf</v>
      </c>
    </row>
    <row r="177" spans="2:5" x14ac:dyDescent="0.15">
      <c r="B177" t="s">
        <v>165</v>
      </c>
      <c r="C177" t="s">
        <v>38</v>
      </c>
      <c r="D177" t="s">
        <v>3620</v>
      </c>
      <c r="E177" t="str">
        <f>HYPERLINK("和漢薬 (016-027).pdf")</f>
        <v>和漢薬 (016-027).pdf</v>
      </c>
    </row>
    <row r="178" spans="2:5" x14ac:dyDescent="0.15">
      <c r="B178" t="s">
        <v>132</v>
      </c>
      <c r="C178" t="s">
        <v>133</v>
      </c>
      <c r="D178" t="s">
        <v>3620</v>
      </c>
      <c r="E178" t="str">
        <f>HYPERLINK("和漢薬 (016-027).pdf")</f>
        <v>和漢薬 (016-027).pdf</v>
      </c>
    </row>
    <row r="179" spans="2:5" x14ac:dyDescent="0.15">
      <c r="C179" s="1"/>
      <c r="D179" t="s">
        <v>3621</v>
      </c>
      <c r="E179" t="str">
        <f>HYPERLINK("和漢薬 (016-027).pdf")</f>
        <v>和漢薬 (016-027).pdf</v>
      </c>
    </row>
    <row r="180" spans="2:5" x14ac:dyDescent="0.15">
      <c r="B180" t="s">
        <v>166</v>
      </c>
      <c r="C180" t="s">
        <v>167</v>
      </c>
      <c r="D180" t="s">
        <v>3621</v>
      </c>
      <c r="E180" t="str">
        <f>HYPERLINK("和漢薬 (016-027).pdf")</f>
        <v>和漢薬 (016-027).pdf</v>
      </c>
    </row>
    <row r="181" spans="2:5" x14ac:dyDescent="0.15">
      <c r="B181" t="s">
        <v>168</v>
      </c>
      <c r="C181" t="s">
        <v>38</v>
      </c>
      <c r="D181" t="s">
        <v>3621</v>
      </c>
      <c r="E181" t="str">
        <f>HYPERLINK("和漢薬 (016-027).pdf")</f>
        <v>和漢薬 (016-027).pdf</v>
      </c>
    </row>
    <row r="182" spans="2:5" x14ac:dyDescent="0.15">
      <c r="B182" t="s">
        <v>169</v>
      </c>
      <c r="C182" t="s">
        <v>43</v>
      </c>
      <c r="D182" t="s">
        <v>3621</v>
      </c>
      <c r="E182" t="str">
        <f>HYPERLINK("和漢薬 (016-027).pdf")</f>
        <v>和漢薬 (016-027).pdf</v>
      </c>
    </row>
    <row r="183" spans="2:5" x14ac:dyDescent="0.15">
      <c r="B183" t="s">
        <v>170</v>
      </c>
      <c r="C183" t="s">
        <v>110</v>
      </c>
      <c r="D183" t="s">
        <v>3621</v>
      </c>
      <c r="E183" t="str">
        <f>HYPERLINK("和漢薬 (016-027).pdf")</f>
        <v>和漢薬 (016-027).pdf</v>
      </c>
    </row>
    <row r="184" spans="2:5" x14ac:dyDescent="0.15">
      <c r="B184" t="s">
        <v>155</v>
      </c>
      <c r="C184" t="s">
        <v>156</v>
      </c>
      <c r="D184" t="s">
        <v>3621</v>
      </c>
      <c r="E184" t="str">
        <f>HYPERLINK("和漢薬 (016-027).pdf")</f>
        <v>和漢薬 (016-027).pdf</v>
      </c>
    </row>
    <row r="185" spans="2:5" x14ac:dyDescent="0.15">
      <c r="B185" t="s">
        <v>171</v>
      </c>
      <c r="C185" t="s">
        <v>102</v>
      </c>
      <c r="D185" t="s">
        <v>3621</v>
      </c>
      <c r="E185" t="str">
        <f>HYPERLINK("和漢薬 (016-027).pdf")</f>
        <v>和漢薬 (016-027).pdf</v>
      </c>
    </row>
    <row r="186" spans="2:5" x14ac:dyDescent="0.15">
      <c r="B186" t="s">
        <v>172</v>
      </c>
      <c r="C186" t="s">
        <v>158</v>
      </c>
      <c r="D186" t="s">
        <v>3621</v>
      </c>
      <c r="E186" t="str">
        <f>HYPERLINK("和漢薬 (016-027).pdf")</f>
        <v>和漢薬 (016-027).pdf</v>
      </c>
    </row>
    <row r="187" spans="2:5" x14ac:dyDescent="0.15">
      <c r="C187" s="1"/>
      <c r="D187" t="s">
        <v>3622</v>
      </c>
      <c r="E187" t="str">
        <f>HYPERLINK("和漢薬 (016-027).pdf")</f>
        <v>和漢薬 (016-027).pdf</v>
      </c>
    </row>
    <row r="188" spans="2:5" x14ac:dyDescent="0.15">
      <c r="B188" t="s">
        <v>173</v>
      </c>
      <c r="C188" t="s">
        <v>38</v>
      </c>
      <c r="D188" t="s">
        <v>3622</v>
      </c>
      <c r="E188" t="str">
        <f>HYPERLINK("和漢薬 (016-027).pdf")</f>
        <v>和漢薬 (016-027).pdf</v>
      </c>
    </row>
    <row r="189" spans="2:5" x14ac:dyDescent="0.15">
      <c r="B189" t="s">
        <v>166</v>
      </c>
      <c r="C189" t="s">
        <v>167</v>
      </c>
      <c r="D189" t="s">
        <v>3622</v>
      </c>
      <c r="E189" t="str">
        <f>HYPERLINK("和漢薬 (016-027).pdf")</f>
        <v>和漢薬 (016-027).pdf</v>
      </c>
    </row>
    <row r="190" spans="2:5" x14ac:dyDescent="0.15">
      <c r="B190" t="s">
        <v>174</v>
      </c>
      <c r="C190" t="s">
        <v>175</v>
      </c>
      <c r="D190" t="s">
        <v>3622</v>
      </c>
      <c r="E190" t="str">
        <f>HYPERLINK("和漢薬 (016-027).pdf")</f>
        <v>和漢薬 (016-027).pdf</v>
      </c>
    </row>
    <row r="191" spans="2:5" x14ac:dyDescent="0.15">
      <c r="B191" t="s">
        <v>176</v>
      </c>
      <c r="C191" t="s">
        <v>43</v>
      </c>
      <c r="D191" t="s">
        <v>3622</v>
      </c>
      <c r="E191" t="str">
        <f>HYPERLINK("和漢薬 (016-027).pdf")</f>
        <v>和漢薬 (016-027).pdf</v>
      </c>
    </row>
    <row r="192" spans="2:5" x14ac:dyDescent="0.15">
      <c r="B192" t="s">
        <v>177</v>
      </c>
      <c r="C192" t="s">
        <v>158</v>
      </c>
      <c r="D192" t="s">
        <v>3622</v>
      </c>
      <c r="E192" t="str">
        <f>HYPERLINK("和漢薬 (016-027).pdf")</f>
        <v>和漢薬 (016-027).pdf</v>
      </c>
    </row>
    <row r="193" spans="2:5" x14ac:dyDescent="0.15">
      <c r="B193" t="s">
        <v>178</v>
      </c>
      <c r="C193" t="s">
        <v>38</v>
      </c>
      <c r="D193" t="s">
        <v>3622</v>
      </c>
      <c r="E193" t="str">
        <f>HYPERLINK("和漢薬 (016-027).pdf")</f>
        <v>和漢薬 (016-027).pdf</v>
      </c>
    </row>
    <row r="194" spans="2:5" x14ac:dyDescent="0.15">
      <c r="C194" s="1"/>
      <c r="D194" t="s">
        <v>3623</v>
      </c>
      <c r="E194" t="str">
        <f>HYPERLINK("和漢薬 (016-027).pdf")</f>
        <v>和漢薬 (016-027).pdf</v>
      </c>
    </row>
    <row r="195" spans="2:5" x14ac:dyDescent="0.15">
      <c r="B195" t="s">
        <v>179</v>
      </c>
      <c r="D195" t="s">
        <v>3623</v>
      </c>
      <c r="E195" t="str">
        <f>HYPERLINK("和漢薬 (016-027).pdf")</f>
        <v>和漢薬 (016-027).pdf</v>
      </c>
    </row>
    <row r="196" spans="2:5" x14ac:dyDescent="0.15">
      <c r="B196" t="s">
        <v>180</v>
      </c>
      <c r="C196" t="s">
        <v>100</v>
      </c>
      <c r="D196" t="s">
        <v>3623</v>
      </c>
      <c r="E196" t="str">
        <f>HYPERLINK("和漢薬 (016-027).pdf")</f>
        <v>和漢薬 (016-027).pdf</v>
      </c>
    </row>
    <row r="197" spans="2:5" x14ac:dyDescent="0.15">
      <c r="B197" t="s">
        <v>181</v>
      </c>
      <c r="C197" t="s">
        <v>182</v>
      </c>
      <c r="D197" t="s">
        <v>3623</v>
      </c>
      <c r="E197" t="str">
        <f>HYPERLINK("和漢薬 (016-027).pdf")</f>
        <v>和漢薬 (016-027).pdf</v>
      </c>
    </row>
    <row r="198" spans="2:5" x14ac:dyDescent="0.15">
      <c r="B198" t="s">
        <v>183</v>
      </c>
      <c r="C198" t="s">
        <v>38</v>
      </c>
      <c r="D198" t="s">
        <v>3623</v>
      </c>
      <c r="E198" t="str">
        <f>HYPERLINK("和漢薬 (016-027).pdf")</f>
        <v>和漢薬 (016-027).pdf</v>
      </c>
    </row>
    <row r="199" spans="2:5" x14ac:dyDescent="0.15">
      <c r="B199" t="s">
        <v>184</v>
      </c>
      <c r="C199" t="s">
        <v>102</v>
      </c>
      <c r="D199" t="s">
        <v>3623</v>
      </c>
      <c r="E199" t="str">
        <f>HYPERLINK("和漢薬 (016-027).pdf")</f>
        <v>和漢薬 (016-027).pdf</v>
      </c>
    </row>
    <row r="200" spans="2:5" x14ac:dyDescent="0.15">
      <c r="B200" t="s">
        <v>185</v>
      </c>
      <c r="C200" t="s">
        <v>43</v>
      </c>
      <c r="D200" t="s">
        <v>3623</v>
      </c>
      <c r="E200" t="str">
        <f>HYPERLINK("和漢薬 (016-027).pdf")</f>
        <v>和漢薬 (016-027).pdf</v>
      </c>
    </row>
    <row r="201" spans="2:5" x14ac:dyDescent="0.15">
      <c r="B201" t="s">
        <v>186</v>
      </c>
      <c r="C201" t="s">
        <v>187</v>
      </c>
      <c r="D201" t="s">
        <v>3623</v>
      </c>
      <c r="E201" t="str">
        <f>HYPERLINK("和漢薬 (016-027).pdf")</f>
        <v>和漢薬 (016-027).pdf</v>
      </c>
    </row>
    <row r="202" spans="2:5" x14ac:dyDescent="0.15">
      <c r="B202" t="s">
        <v>188</v>
      </c>
      <c r="C202" t="s">
        <v>144</v>
      </c>
      <c r="D202" t="s">
        <v>3623</v>
      </c>
      <c r="E202" t="str">
        <f>HYPERLINK("和漢薬 (016-027).pdf")</f>
        <v>和漢薬 (016-027).pdf</v>
      </c>
    </row>
    <row r="203" spans="2:5" x14ac:dyDescent="0.15">
      <c r="B203" t="s">
        <v>189</v>
      </c>
      <c r="C203" t="s">
        <v>110</v>
      </c>
      <c r="D203" t="s">
        <v>3623</v>
      </c>
      <c r="E203" t="str">
        <f>HYPERLINK("和漢薬 (016-027).pdf")</f>
        <v>和漢薬 (016-027).pdf</v>
      </c>
    </row>
    <row r="204" spans="2:5" x14ac:dyDescent="0.15">
      <c r="B204" t="s">
        <v>190</v>
      </c>
      <c r="C204" t="s">
        <v>91</v>
      </c>
      <c r="D204" t="s">
        <v>3623</v>
      </c>
      <c r="E204" t="str">
        <f>HYPERLINK("和漢薬 (016-027).pdf")</f>
        <v>和漢薬 (016-027).pdf</v>
      </c>
    </row>
    <row r="205" spans="2:5" x14ac:dyDescent="0.15">
      <c r="C205" s="1"/>
      <c r="D205" t="s">
        <v>3624</v>
      </c>
      <c r="E205" t="str">
        <f>HYPERLINK("和漢薬 (016-027).pdf")</f>
        <v>和漢薬 (016-027).pdf</v>
      </c>
    </row>
    <row r="206" spans="2:5" x14ac:dyDescent="0.15">
      <c r="B206" t="s">
        <v>191</v>
      </c>
      <c r="C206" t="s">
        <v>43</v>
      </c>
      <c r="D206" t="s">
        <v>3624</v>
      </c>
      <c r="E206" t="str">
        <f>HYPERLINK("和漢薬 (016-027).pdf")</f>
        <v>和漢薬 (016-027).pdf</v>
      </c>
    </row>
    <row r="207" spans="2:5" x14ac:dyDescent="0.15">
      <c r="B207" t="s">
        <v>192</v>
      </c>
      <c r="C207" t="s">
        <v>38</v>
      </c>
      <c r="D207" t="s">
        <v>3624</v>
      </c>
      <c r="E207" t="str">
        <f>HYPERLINK("和漢薬 (016-027).pdf")</f>
        <v>和漢薬 (016-027).pdf</v>
      </c>
    </row>
    <row r="208" spans="2:5" x14ac:dyDescent="0.15">
      <c r="B208" t="s">
        <v>193</v>
      </c>
      <c r="C208" t="s">
        <v>102</v>
      </c>
      <c r="D208" t="s">
        <v>3624</v>
      </c>
      <c r="E208" t="str">
        <f>HYPERLINK("和漢薬 (016-027).pdf")</f>
        <v>和漢薬 (016-027).pdf</v>
      </c>
    </row>
    <row r="209" spans="2:5" x14ac:dyDescent="0.15">
      <c r="B209" t="s">
        <v>194</v>
      </c>
      <c r="C209" t="s">
        <v>43</v>
      </c>
      <c r="D209" t="s">
        <v>3624</v>
      </c>
      <c r="E209" t="str">
        <f>HYPERLINK("和漢薬 (016-027).pdf")</f>
        <v>和漢薬 (016-027).pdf</v>
      </c>
    </row>
    <row r="210" spans="2:5" x14ac:dyDescent="0.15">
      <c r="B210" t="s">
        <v>195</v>
      </c>
      <c r="C210" t="s">
        <v>144</v>
      </c>
      <c r="D210" t="s">
        <v>3624</v>
      </c>
      <c r="E210" t="str">
        <f>HYPERLINK("和漢薬 (016-027).pdf")</f>
        <v>和漢薬 (016-027).pdf</v>
      </c>
    </row>
    <row r="211" spans="2:5" x14ac:dyDescent="0.15">
      <c r="B211" t="s">
        <v>196</v>
      </c>
      <c r="C211" t="s">
        <v>54</v>
      </c>
      <c r="D211" t="s">
        <v>3624</v>
      </c>
      <c r="E211" t="str">
        <f>HYPERLINK("和漢薬 (016-027).pdf")</f>
        <v>和漢薬 (016-027).pdf</v>
      </c>
    </row>
    <row r="212" spans="2:5" x14ac:dyDescent="0.15">
      <c r="B212" t="s">
        <v>197</v>
      </c>
      <c r="C212" t="s">
        <v>108</v>
      </c>
      <c r="D212" t="s">
        <v>3624</v>
      </c>
      <c r="E212" t="str">
        <f>HYPERLINK("和漢薬 (016-027).pdf")</f>
        <v>和漢薬 (016-027).pdf</v>
      </c>
    </row>
    <row r="213" spans="2:5" x14ac:dyDescent="0.15">
      <c r="C213" s="1"/>
      <c r="D213" t="s">
        <v>3625</v>
      </c>
      <c r="E213" t="str">
        <f>HYPERLINK("和漢薬 (016-027).pdf")</f>
        <v>和漢薬 (016-027).pdf</v>
      </c>
    </row>
    <row r="214" spans="2:5" x14ac:dyDescent="0.15">
      <c r="B214" t="s">
        <v>198</v>
      </c>
      <c r="C214" t="s">
        <v>102</v>
      </c>
      <c r="D214" t="s">
        <v>3625</v>
      </c>
      <c r="E214" t="str">
        <f>HYPERLINK("和漢薬 (016-027).pdf")</f>
        <v>和漢薬 (016-027).pdf</v>
      </c>
    </row>
    <row r="215" spans="2:5" x14ac:dyDescent="0.15">
      <c r="B215" t="s">
        <v>199</v>
      </c>
      <c r="C215" t="s">
        <v>125</v>
      </c>
      <c r="D215" t="s">
        <v>3625</v>
      </c>
      <c r="E215" t="str">
        <f>HYPERLINK("和漢薬 (016-027).pdf")</f>
        <v>和漢薬 (016-027).pdf</v>
      </c>
    </row>
    <row r="216" spans="2:5" x14ac:dyDescent="0.15">
      <c r="B216" t="s">
        <v>56</v>
      </c>
      <c r="C216" t="s">
        <v>57</v>
      </c>
      <c r="D216" t="s">
        <v>3625</v>
      </c>
      <c r="E216" t="str">
        <f>HYPERLINK("和漢薬 (016-027).pdf")</f>
        <v>和漢薬 (016-027).pdf</v>
      </c>
    </row>
    <row r="217" spans="2:5" x14ac:dyDescent="0.15">
      <c r="B217" t="s">
        <v>200</v>
      </c>
      <c r="C217" t="s">
        <v>43</v>
      </c>
      <c r="D217" t="s">
        <v>3625</v>
      </c>
      <c r="E217" t="str">
        <f>HYPERLINK("和漢薬 (016-027).pdf")</f>
        <v>和漢薬 (016-027).pdf</v>
      </c>
    </row>
    <row r="218" spans="2:5" x14ac:dyDescent="0.15">
      <c r="B218" t="s">
        <v>201</v>
      </c>
      <c r="C218" t="s">
        <v>158</v>
      </c>
      <c r="D218" t="s">
        <v>3625</v>
      </c>
      <c r="E218" t="str">
        <f>HYPERLINK("和漢薬 (016-027).pdf")</f>
        <v>和漢薬 (016-027).pdf</v>
      </c>
    </row>
    <row r="219" spans="2:5" x14ac:dyDescent="0.15">
      <c r="B219" t="s">
        <v>202</v>
      </c>
      <c r="C219" t="s">
        <v>102</v>
      </c>
      <c r="D219" t="s">
        <v>3625</v>
      </c>
      <c r="E219" t="str">
        <f>HYPERLINK("和漢薬 (016-027).pdf")</f>
        <v>和漢薬 (016-027).pdf</v>
      </c>
    </row>
    <row r="220" spans="2:5" x14ac:dyDescent="0.15">
      <c r="B220" t="s">
        <v>203</v>
      </c>
      <c r="C220" t="s">
        <v>133</v>
      </c>
      <c r="D220" t="s">
        <v>3625</v>
      </c>
      <c r="E220" t="str">
        <f>HYPERLINK("和漢薬 (016-027).pdf")</f>
        <v>和漢薬 (016-027).pdf</v>
      </c>
    </row>
    <row r="221" spans="2:5" x14ac:dyDescent="0.15">
      <c r="B221" t="s">
        <v>204</v>
      </c>
      <c r="C221" t="s">
        <v>110</v>
      </c>
      <c r="D221" t="s">
        <v>3625</v>
      </c>
      <c r="E221" t="str">
        <f>HYPERLINK("和漢薬 (016-027).pdf")</f>
        <v>和漢薬 (016-027).pdf</v>
      </c>
    </row>
    <row r="222" spans="2:5" x14ac:dyDescent="0.15">
      <c r="B222" t="s">
        <v>205</v>
      </c>
      <c r="C222" t="s">
        <v>38</v>
      </c>
      <c r="D222" t="s">
        <v>3625</v>
      </c>
      <c r="E222" t="str">
        <f>HYPERLINK("和漢薬 (016-027).pdf")</f>
        <v>和漢薬 (016-027).pdf</v>
      </c>
    </row>
    <row r="223" spans="2:5" x14ac:dyDescent="0.15">
      <c r="B223" t="s">
        <v>206</v>
      </c>
      <c r="C223" t="s">
        <v>38</v>
      </c>
      <c r="D223" t="s">
        <v>3625</v>
      </c>
      <c r="E223" t="str">
        <f>HYPERLINK("和漢薬 (016-027).pdf")</f>
        <v>和漢薬 (016-027).pdf</v>
      </c>
    </row>
    <row r="224" spans="2:5" x14ac:dyDescent="0.15">
      <c r="D224" t="s">
        <v>3626</v>
      </c>
      <c r="E224" t="str">
        <f>HYPERLINK("和漢薬 (016-027).pdf")</f>
        <v>和漢薬 (016-027).pdf</v>
      </c>
    </row>
    <row r="225" spans="2:5" x14ac:dyDescent="0.15">
      <c r="B225" t="s">
        <v>207</v>
      </c>
      <c r="C225" t="s">
        <v>208</v>
      </c>
      <c r="D225" t="s">
        <v>3626</v>
      </c>
      <c r="E225" t="str">
        <f>HYPERLINK("和漢薬 (016-027).pdf")</f>
        <v>和漢薬 (016-027).pdf</v>
      </c>
    </row>
    <row r="226" spans="2:5" x14ac:dyDescent="0.15">
      <c r="B226" t="s">
        <v>209</v>
      </c>
      <c r="C226" t="s">
        <v>142</v>
      </c>
      <c r="D226" t="s">
        <v>3626</v>
      </c>
      <c r="E226" t="str">
        <f>HYPERLINK("和漢薬 (016-027).pdf")</f>
        <v>和漢薬 (016-027).pdf</v>
      </c>
    </row>
    <row r="227" spans="2:5" x14ac:dyDescent="0.15">
      <c r="B227" t="s">
        <v>210</v>
      </c>
      <c r="C227" t="s">
        <v>102</v>
      </c>
      <c r="D227" t="s">
        <v>3626</v>
      </c>
      <c r="E227" t="str">
        <f>HYPERLINK("和漢薬 (016-027).pdf")</f>
        <v>和漢薬 (016-027).pdf</v>
      </c>
    </row>
    <row r="228" spans="2:5" x14ac:dyDescent="0.15">
      <c r="B228" t="s">
        <v>211</v>
      </c>
      <c r="C228" t="s">
        <v>125</v>
      </c>
      <c r="D228" t="s">
        <v>3626</v>
      </c>
      <c r="E228" t="str">
        <f>HYPERLINK("和漢薬 (016-027).pdf")</f>
        <v>和漢薬 (016-027).pdf</v>
      </c>
    </row>
    <row r="229" spans="2:5" x14ac:dyDescent="0.15">
      <c r="B229" t="s">
        <v>155</v>
      </c>
      <c r="C229" t="s">
        <v>156</v>
      </c>
      <c r="D229" t="s">
        <v>3626</v>
      </c>
      <c r="E229" t="str">
        <f>HYPERLINK("和漢薬 (016-027).pdf")</f>
        <v>和漢薬 (016-027).pdf</v>
      </c>
    </row>
    <row r="230" spans="2:5" x14ac:dyDescent="0.15">
      <c r="B230" t="s">
        <v>212</v>
      </c>
      <c r="C230" t="s">
        <v>110</v>
      </c>
      <c r="D230" t="s">
        <v>3626</v>
      </c>
      <c r="E230" t="str">
        <f>HYPERLINK("和漢薬 (016-027).pdf")</f>
        <v>和漢薬 (016-027).pdf</v>
      </c>
    </row>
    <row r="231" spans="2:5" x14ac:dyDescent="0.15">
      <c r="B231" t="s">
        <v>213</v>
      </c>
      <c r="C231" t="s">
        <v>214</v>
      </c>
      <c r="D231" t="s">
        <v>3626</v>
      </c>
      <c r="E231" t="str">
        <f>HYPERLINK("和漢薬 (016-027).pdf")</f>
        <v>和漢薬 (016-027).pdf</v>
      </c>
    </row>
    <row r="232" spans="2:5" x14ac:dyDescent="0.15">
      <c r="D232" t="s">
        <v>3627</v>
      </c>
      <c r="E232" t="str">
        <f>HYPERLINK("和漢薬 (016-027).pdf")</f>
        <v>和漢薬 (016-027).pdf</v>
      </c>
    </row>
    <row r="233" spans="2:5" x14ac:dyDescent="0.15">
      <c r="B233" t="s">
        <v>215</v>
      </c>
      <c r="C233" t="s">
        <v>125</v>
      </c>
      <c r="D233" t="s">
        <v>3627</v>
      </c>
      <c r="E233" t="str">
        <f>HYPERLINK("和漢薬 (016-027).pdf")</f>
        <v>和漢薬 (016-027).pdf</v>
      </c>
    </row>
    <row r="234" spans="2:5" x14ac:dyDescent="0.15">
      <c r="B234" t="s">
        <v>216</v>
      </c>
      <c r="C234" t="s">
        <v>110</v>
      </c>
      <c r="D234" t="s">
        <v>3627</v>
      </c>
      <c r="E234" t="str">
        <f>HYPERLINK("和漢薬 (016-027).pdf")</f>
        <v>和漢薬 (016-027).pdf</v>
      </c>
    </row>
    <row r="235" spans="2:5" x14ac:dyDescent="0.15">
      <c r="B235" t="s">
        <v>217</v>
      </c>
      <c r="C235" t="s">
        <v>38</v>
      </c>
      <c r="D235" t="s">
        <v>3627</v>
      </c>
      <c r="E235" t="str">
        <f>HYPERLINK("和漢薬 (016-027).pdf")</f>
        <v>和漢薬 (016-027).pdf</v>
      </c>
    </row>
    <row r="236" spans="2:5" x14ac:dyDescent="0.15">
      <c r="B236" t="s">
        <v>218</v>
      </c>
      <c r="C236" t="s">
        <v>102</v>
      </c>
      <c r="D236" t="s">
        <v>3627</v>
      </c>
      <c r="E236" t="str">
        <f>HYPERLINK("和漢薬 (016-027).pdf")</f>
        <v>和漢薬 (016-027).pdf</v>
      </c>
    </row>
    <row r="237" spans="2:5" x14ac:dyDescent="0.15">
      <c r="B237" t="s">
        <v>219</v>
      </c>
      <c r="C237" t="s">
        <v>220</v>
      </c>
      <c r="D237" t="s">
        <v>3627</v>
      </c>
      <c r="E237" t="str">
        <f>HYPERLINK("和漢薬 (016-027).pdf")</f>
        <v>和漢薬 (016-027).pdf</v>
      </c>
    </row>
    <row r="238" spans="2:5" x14ac:dyDescent="0.15">
      <c r="C238" s="1"/>
      <c r="D238" t="s">
        <v>3628</v>
      </c>
      <c r="E238" t="str">
        <f>HYPERLINK("和漢薬 (016-027).pdf")</f>
        <v>和漢薬 (016-027).pdf</v>
      </c>
    </row>
    <row r="239" spans="2:5" x14ac:dyDescent="0.15">
      <c r="B239" t="s">
        <v>221</v>
      </c>
      <c r="C239" t="s">
        <v>222</v>
      </c>
      <c r="D239" t="s">
        <v>3628</v>
      </c>
      <c r="E239" t="str">
        <f>HYPERLINK("和漢薬 (016-027).pdf")</f>
        <v>和漢薬 (016-027).pdf</v>
      </c>
    </row>
    <row r="240" spans="2:5" x14ac:dyDescent="0.15">
      <c r="B240" t="s">
        <v>223</v>
      </c>
      <c r="C240" t="s">
        <v>102</v>
      </c>
      <c r="D240" t="s">
        <v>3628</v>
      </c>
      <c r="E240" t="str">
        <f>HYPERLINK("和漢薬 (016-027).pdf")</f>
        <v>和漢薬 (016-027).pdf</v>
      </c>
    </row>
    <row r="241" spans="2:5" x14ac:dyDescent="0.15">
      <c r="B241" t="s">
        <v>224</v>
      </c>
      <c r="C241" t="s">
        <v>225</v>
      </c>
      <c r="D241" t="s">
        <v>3628</v>
      </c>
      <c r="E241" t="str">
        <f>HYPERLINK("和漢薬 (016-027).pdf")</f>
        <v>和漢薬 (016-027).pdf</v>
      </c>
    </row>
    <row r="242" spans="2:5" x14ac:dyDescent="0.15">
      <c r="B242" t="s">
        <v>226</v>
      </c>
      <c r="C242" t="s">
        <v>43</v>
      </c>
      <c r="D242" t="s">
        <v>3628</v>
      </c>
      <c r="E242" t="str">
        <f>HYPERLINK("和漢薬 (016-027).pdf")</f>
        <v>和漢薬 (016-027).pdf</v>
      </c>
    </row>
    <row r="243" spans="2:5" x14ac:dyDescent="0.15">
      <c r="B243" t="s">
        <v>155</v>
      </c>
      <c r="C243" t="s">
        <v>156</v>
      </c>
      <c r="D243" t="s">
        <v>3628</v>
      </c>
      <c r="E243" t="str">
        <f>HYPERLINK("和漢薬 (016-027).pdf")</f>
        <v>和漢薬 (016-027).pdf</v>
      </c>
    </row>
    <row r="244" spans="2:5" x14ac:dyDescent="0.15">
      <c r="B244" t="s">
        <v>227</v>
      </c>
      <c r="C244" t="s">
        <v>38</v>
      </c>
      <c r="D244" t="s">
        <v>3628</v>
      </c>
      <c r="E244" t="str">
        <f>HYPERLINK("和漢薬 (016-027).pdf")</f>
        <v>和漢薬 (016-027).pdf</v>
      </c>
    </row>
    <row r="245" spans="2:5" x14ac:dyDescent="0.15">
      <c r="C245" s="1"/>
      <c r="D245" t="s">
        <v>3629</v>
      </c>
      <c r="E245" t="str">
        <f>HYPERLINK("和漢薬 (016-027).pdf")</f>
        <v>和漢薬 (016-027).pdf</v>
      </c>
    </row>
    <row r="246" spans="2:5" x14ac:dyDescent="0.15">
      <c r="B246" t="s">
        <v>228</v>
      </c>
      <c r="C246" t="s">
        <v>102</v>
      </c>
      <c r="D246" t="s">
        <v>3629</v>
      </c>
      <c r="E246" t="str">
        <f>HYPERLINK("和漢薬 (016-027).pdf")</f>
        <v>和漢薬 (016-027).pdf</v>
      </c>
    </row>
    <row r="247" spans="2:5" x14ac:dyDescent="0.15">
      <c r="B247" t="s">
        <v>229</v>
      </c>
      <c r="C247" t="s">
        <v>43</v>
      </c>
      <c r="D247" t="s">
        <v>3629</v>
      </c>
      <c r="E247" t="str">
        <f>HYPERLINK("和漢薬 (016-027).pdf")</f>
        <v>和漢薬 (016-027).pdf</v>
      </c>
    </row>
    <row r="248" spans="2:5" x14ac:dyDescent="0.15">
      <c r="B248" t="s">
        <v>230</v>
      </c>
      <c r="C248" t="s">
        <v>102</v>
      </c>
      <c r="D248" t="s">
        <v>3629</v>
      </c>
      <c r="E248" t="str">
        <f>HYPERLINK("和漢薬 (016-027).pdf")</f>
        <v>和漢薬 (016-027).pdf</v>
      </c>
    </row>
    <row r="249" spans="2:5" x14ac:dyDescent="0.15">
      <c r="B249" t="s">
        <v>231</v>
      </c>
      <c r="C249" t="s">
        <v>175</v>
      </c>
      <c r="D249" t="s">
        <v>3629</v>
      </c>
      <c r="E249" t="str">
        <f>HYPERLINK("和漢薬 (016-027).pdf")</f>
        <v>和漢薬 (016-027).pdf</v>
      </c>
    </row>
    <row r="250" spans="2:5" x14ac:dyDescent="0.15">
      <c r="B250" t="s">
        <v>232</v>
      </c>
      <c r="C250" t="s">
        <v>144</v>
      </c>
      <c r="D250" t="s">
        <v>3629</v>
      </c>
      <c r="E250" t="str">
        <f>HYPERLINK("和漢薬 (016-027).pdf")</f>
        <v>和漢薬 (016-027).pdf</v>
      </c>
    </row>
    <row r="251" spans="2:5" x14ac:dyDescent="0.15">
      <c r="B251" t="s">
        <v>233</v>
      </c>
      <c r="C251" t="s">
        <v>38</v>
      </c>
      <c r="D251" t="s">
        <v>3629</v>
      </c>
      <c r="E251" t="str">
        <f>HYPERLINK("和漢薬 (016-027).pdf")</f>
        <v>和漢薬 (016-027).pdf</v>
      </c>
    </row>
    <row r="252" spans="2:5" x14ac:dyDescent="0.15">
      <c r="B252" t="s">
        <v>234</v>
      </c>
      <c r="C252" t="s">
        <v>110</v>
      </c>
      <c r="D252" t="s">
        <v>3629</v>
      </c>
      <c r="E252" t="str">
        <f>HYPERLINK("和漢薬 (016-027).pdf")</f>
        <v>和漢薬 (016-027).pdf</v>
      </c>
    </row>
    <row r="253" spans="2:5" x14ac:dyDescent="0.15">
      <c r="B253" t="s">
        <v>235</v>
      </c>
      <c r="C253" t="s">
        <v>158</v>
      </c>
      <c r="D253" t="s">
        <v>3629</v>
      </c>
      <c r="E253" t="str">
        <f>HYPERLINK("和漢薬 (016-027).pdf")</f>
        <v>和漢薬 (016-027).pdf</v>
      </c>
    </row>
    <row r="254" spans="2:5" x14ac:dyDescent="0.15">
      <c r="D254" t="s">
        <v>3630</v>
      </c>
      <c r="E254" t="str">
        <f>HYPERLINK("和漢薬 (016-027).pdf")</f>
        <v>和漢薬 (016-027).pdf</v>
      </c>
    </row>
    <row r="255" spans="2:5" x14ac:dyDescent="0.15">
      <c r="B255" t="s">
        <v>236</v>
      </c>
      <c r="C255" t="s">
        <v>147</v>
      </c>
      <c r="D255" t="s">
        <v>3630</v>
      </c>
      <c r="E255" t="str">
        <f>HYPERLINK("和漢薬 (016-027).pdf")</f>
        <v>和漢薬 (016-027).pdf</v>
      </c>
    </row>
    <row r="256" spans="2:5" x14ac:dyDescent="0.15">
      <c r="B256" t="s">
        <v>237</v>
      </c>
      <c r="C256" t="s">
        <v>238</v>
      </c>
      <c r="D256" t="s">
        <v>3630</v>
      </c>
      <c r="E256" t="str">
        <f>HYPERLINK("和漢薬 (016-027).pdf")</f>
        <v>和漢薬 (016-027).pdf</v>
      </c>
    </row>
    <row r="257" spans="2:5" x14ac:dyDescent="0.15">
      <c r="B257" t="s">
        <v>239</v>
      </c>
      <c r="C257" t="s">
        <v>110</v>
      </c>
      <c r="D257" t="s">
        <v>3630</v>
      </c>
      <c r="E257" t="str">
        <f>HYPERLINK("和漢薬 (016-027).pdf")</f>
        <v>和漢薬 (016-027).pdf</v>
      </c>
    </row>
    <row r="258" spans="2:5" x14ac:dyDescent="0.15">
      <c r="C258" s="1"/>
      <c r="D258" t="s">
        <v>3631</v>
      </c>
      <c r="E258" t="str">
        <f>HYPERLINK("和漢薬 (028-037).pdf")</f>
        <v>和漢薬 (028-037).pdf</v>
      </c>
    </row>
    <row r="259" spans="2:5" x14ac:dyDescent="0.15">
      <c r="B259" t="s">
        <v>240</v>
      </c>
      <c r="C259" t="s">
        <v>100</v>
      </c>
      <c r="D259" t="s">
        <v>3631</v>
      </c>
      <c r="E259" t="str">
        <f>HYPERLINK("和漢薬 (028-037).pdf")</f>
        <v>和漢薬 (028-037).pdf</v>
      </c>
    </row>
    <row r="260" spans="2:5" x14ac:dyDescent="0.15">
      <c r="B260" t="s">
        <v>241</v>
      </c>
      <c r="C260" t="s">
        <v>110</v>
      </c>
      <c r="D260" t="s">
        <v>3631</v>
      </c>
      <c r="E260" t="str">
        <f>HYPERLINK("和漢薬 (028-037).pdf")</f>
        <v>和漢薬 (028-037).pdf</v>
      </c>
    </row>
    <row r="261" spans="2:5" x14ac:dyDescent="0.15">
      <c r="B261" t="s">
        <v>242</v>
      </c>
      <c r="C261" t="s">
        <v>43</v>
      </c>
      <c r="D261" t="s">
        <v>3631</v>
      </c>
      <c r="E261" t="str">
        <f>HYPERLINK("和漢薬 (028-037).pdf")</f>
        <v>和漢薬 (028-037).pdf</v>
      </c>
    </row>
    <row r="262" spans="2:5" x14ac:dyDescent="0.15">
      <c r="B262" t="s">
        <v>243</v>
      </c>
      <c r="C262" t="s">
        <v>102</v>
      </c>
      <c r="D262" t="s">
        <v>3631</v>
      </c>
      <c r="E262" t="str">
        <f>HYPERLINK("和漢薬 (028-037).pdf")</f>
        <v>和漢薬 (028-037).pdf</v>
      </c>
    </row>
    <row r="263" spans="2:5" x14ac:dyDescent="0.15">
      <c r="B263" t="s">
        <v>244</v>
      </c>
      <c r="C263" t="s">
        <v>38</v>
      </c>
      <c r="D263" t="s">
        <v>3631</v>
      </c>
      <c r="E263" t="str">
        <f>HYPERLINK("和漢薬 (028-037).pdf")</f>
        <v>和漢薬 (028-037).pdf</v>
      </c>
    </row>
    <row r="264" spans="2:5" x14ac:dyDescent="0.15">
      <c r="C264" s="1"/>
      <c r="D264" t="s">
        <v>3632</v>
      </c>
      <c r="E264" t="str">
        <f>HYPERLINK("和漢薬 (028-037).pdf")</f>
        <v>和漢薬 (028-037).pdf</v>
      </c>
    </row>
    <row r="265" spans="2:5" x14ac:dyDescent="0.15">
      <c r="B265" t="s">
        <v>245</v>
      </c>
      <c r="D265" t="s">
        <v>3632</v>
      </c>
      <c r="E265" t="str">
        <f>HYPERLINK("和漢薬 (028-037).pdf")</f>
        <v>和漢薬 (028-037).pdf</v>
      </c>
    </row>
    <row r="266" spans="2:5" x14ac:dyDescent="0.15">
      <c r="B266" t="s">
        <v>246</v>
      </c>
      <c r="C266" t="s">
        <v>247</v>
      </c>
      <c r="D266" t="s">
        <v>3632</v>
      </c>
      <c r="E266" t="str">
        <f>HYPERLINK("和漢薬 (028-037).pdf")</f>
        <v>和漢薬 (028-037).pdf</v>
      </c>
    </row>
    <row r="267" spans="2:5" x14ac:dyDescent="0.15">
      <c r="B267" t="s">
        <v>248</v>
      </c>
      <c r="C267" t="s">
        <v>249</v>
      </c>
      <c r="D267" t="s">
        <v>3632</v>
      </c>
      <c r="E267" t="str">
        <f>HYPERLINK("和漢薬 (028-037).pdf")</f>
        <v>和漢薬 (028-037).pdf</v>
      </c>
    </row>
    <row r="268" spans="2:5" x14ac:dyDescent="0.15">
      <c r="B268" t="s">
        <v>250</v>
      </c>
      <c r="C268" t="s">
        <v>187</v>
      </c>
      <c r="D268" t="s">
        <v>3632</v>
      </c>
      <c r="E268" t="str">
        <f>HYPERLINK("和漢薬 (028-037).pdf")</f>
        <v>和漢薬 (028-037).pdf</v>
      </c>
    </row>
    <row r="269" spans="2:5" x14ac:dyDescent="0.15">
      <c r="B269" t="s">
        <v>251</v>
      </c>
      <c r="C269" t="s">
        <v>252</v>
      </c>
      <c r="D269" t="s">
        <v>3632</v>
      </c>
      <c r="E269" t="str">
        <f>HYPERLINK("和漢薬 (028-037).pdf")</f>
        <v>和漢薬 (028-037).pdf</v>
      </c>
    </row>
    <row r="270" spans="2:5" x14ac:dyDescent="0.15">
      <c r="B270" t="s">
        <v>253</v>
      </c>
      <c r="C270" t="s">
        <v>102</v>
      </c>
      <c r="D270" t="s">
        <v>3632</v>
      </c>
      <c r="E270" t="str">
        <f>HYPERLINK("和漢薬 (028-037).pdf")</f>
        <v>和漢薬 (028-037).pdf</v>
      </c>
    </row>
    <row r="271" spans="2:5" x14ac:dyDescent="0.15">
      <c r="B271" t="s">
        <v>254</v>
      </c>
      <c r="C271" t="s">
        <v>147</v>
      </c>
      <c r="D271" t="s">
        <v>3632</v>
      </c>
      <c r="E271" t="str">
        <f>HYPERLINK("和漢薬 (028-037).pdf")</f>
        <v>和漢薬 (028-037).pdf</v>
      </c>
    </row>
    <row r="272" spans="2:5" x14ac:dyDescent="0.15">
      <c r="C272" s="1"/>
      <c r="D272" t="s">
        <v>3633</v>
      </c>
      <c r="E272" t="str">
        <f>HYPERLINK("和漢薬 (028-037).pdf")</f>
        <v>和漢薬 (028-037).pdf</v>
      </c>
    </row>
    <row r="273" spans="2:5" x14ac:dyDescent="0.15">
      <c r="B273" t="s">
        <v>255</v>
      </c>
      <c r="C273" t="s">
        <v>247</v>
      </c>
      <c r="D273" t="s">
        <v>3633</v>
      </c>
      <c r="E273" t="str">
        <f>HYPERLINK("和漢薬 (028-037).pdf")</f>
        <v>和漢薬 (028-037).pdf</v>
      </c>
    </row>
    <row r="274" spans="2:5" x14ac:dyDescent="0.15">
      <c r="B274" t="s">
        <v>256</v>
      </c>
      <c r="C274" t="s">
        <v>257</v>
      </c>
      <c r="D274" t="s">
        <v>3633</v>
      </c>
      <c r="E274" t="str">
        <f>HYPERLINK("和漢薬 (028-037).pdf")</f>
        <v>和漢薬 (028-037).pdf</v>
      </c>
    </row>
    <row r="275" spans="2:5" x14ac:dyDescent="0.15">
      <c r="B275" t="s">
        <v>258</v>
      </c>
      <c r="C275" t="s">
        <v>249</v>
      </c>
      <c r="D275" t="s">
        <v>3633</v>
      </c>
      <c r="E275" t="str">
        <f>HYPERLINK("和漢薬 (028-037).pdf")</f>
        <v>和漢薬 (028-037).pdf</v>
      </c>
    </row>
    <row r="276" spans="2:5" x14ac:dyDescent="0.15">
      <c r="B276" t="s">
        <v>259</v>
      </c>
      <c r="C276" t="s">
        <v>110</v>
      </c>
      <c r="D276" t="s">
        <v>3633</v>
      </c>
      <c r="E276" t="str">
        <f>HYPERLINK("和漢薬 (028-037).pdf")</f>
        <v>和漢薬 (028-037).pdf</v>
      </c>
    </row>
    <row r="277" spans="2:5" x14ac:dyDescent="0.15">
      <c r="C277" s="1"/>
      <c r="D277" t="s">
        <v>3634</v>
      </c>
      <c r="E277" t="str">
        <f>HYPERLINK("和漢薬 (028-037).pdf")</f>
        <v>和漢薬 (028-037).pdf</v>
      </c>
    </row>
    <row r="278" spans="2:5" x14ac:dyDescent="0.15">
      <c r="B278" t="s">
        <v>260</v>
      </c>
      <c r="C278" t="s">
        <v>261</v>
      </c>
      <c r="D278" t="s">
        <v>3634</v>
      </c>
      <c r="E278" t="str">
        <f>HYPERLINK("和漢薬 (028-037).pdf")</f>
        <v>和漢薬 (028-037).pdf</v>
      </c>
    </row>
    <row r="279" spans="2:5" x14ac:dyDescent="0.15">
      <c r="B279" t="s">
        <v>262</v>
      </c>
      <c r="C279" t="s">
        <v>249</v>
      </c>
      <c r="D279" t="s">
        <v>3634</v>
      </c>
      <c r="E279" t="str">
        <f>HYPERLINK("和漢薬 (028-037).pdf")</f>
        <v>和漢薬 (028-037).pdf</v>
      </c>
    </row>
    <row r="280" spans="2:5" x14ac:dyDescent="0.15">
      <c r="B280" t="s">
        <v>263</v>
      </c>
      <c r="C280" t="s">
        <v>102</v>
      </c>
      <c r="D280" t="s">
        <v>3634</v>
      </c>
      <c r="E280" t="str">
        <f>HYPERLINK("和漢薬 (028-037).pdf")</f>
        <v>和漢薬 (028-037).pdf</v>
      </c>
    </row>
    <row r="281" spans="2:5" x14ac:dyDescent="0.15">
      <c r="B281" t="s">
        <v>264</v>
      </c>
      <c r="C281" t="s">
        <v>38</v>
      </c>
      <c r="D281" t="s">
        <v>3634</v>
      </c>
      <c r="E281" t="str">
        <f>HYPERLINK("和漢薬 (028-037).pdf")</f>
        <v>和漢薬 (028-037).pdf</v>
      </c>
    </row>
    <row r="282" spans="2:5" x14ac:dyDescent="0.15">
      <c r="C282" s="1"/>
      <c r="D282" t="s">
        <v>3635</v>
      </c>
      <c r="E282" t="str">
        <f>HYPERLINK("和漢薬 (028-037).pdf")</f>
        <v>和漢薬 (028-037).pdf</v>
      </c>
    </row>
    <row r="283" spans="2:5" x14ac:dyDescent="0.15">
      <c r="B283" t="s">
        <v>265</v>
      </c>
      <c r="C283" t="s">
        <v>147</v>
      </c>
      <c r="D283" t="s">
        <v>3635</v>
      </c>
      <c r="E283" t="str">
        <f>HYPERLINK("和漢薬 (028-037).pdf")</f>
        <v>和漢薬 (028-037).pdf</v>
      </c>
    </row>
    <row r="284" spans="2:5" x14ac:dyDescent="0.15">
      <c r="B284" t="s">
        <v>266</v>
      </c>
      <c r="C284" t="s">
        <v>102</v>
      </c>
      <c r="D284" t="s">
        <v>3635</v>
      </c>
      <c r="E284" t="str">
        <f>HYPERLINK("和漢薬 (028-037).pdf")</f>
        <v>和漢薬 (028-037).pdf</v>
      </c>
    </row>
    <row r="285" spans="2:5" x14ac:dyDescent="0.15">
      <c r="B285" t="s">
        <v>267</v>
      </c>
      <c r="C285" t="s">
        <v>110</v>
      </c>
      <c r="D285" t="s">
        <v>3635</v>
      </c>
      <c r="E285" t="str">
        <f>HYPERLINK("和漢薬 (028-037).pdf")</f>
        <v>和漢薬 (028-037).pdf</v>
      </c>
    </row>
    <row r="286" spans="2:5" x14ac:dyDescent="0.15">
      <c r="B286" t="s">
        <v>268</v>
      </c>
      <c r="C286" t="s">
        <v>38</v>
      </c>
      <c r="D286" t="s">
        <v>3635</v>
      </c>
      <c r="E286" t="str">
        <f>HYPERLINK("和漢薬 (028-037).pdf")</f>
        <v>和漢薬 (028-037).pdf</v>
      </c>
    </row>
    <row r="287" spans="2:5" x14ac:dyDescent="0.15">
      <c r="B287" t="s">
        <v>269</v>
      </c>
      <c r="C287" t="s">
        <v>38</v>
      </c>
      <c r="D287" t="s">
        <v>3635</v>
      </c>
      <c r="E287" t="str">
        <f>HYPERLINK("和漢薬 (028-037).pdf")</f>
        <v>和漢薬 (028-037).pdf</v>
      </c>
    </row>
    <row r="288" spans="2:5" x14ac:dyDescent="0.15">
      <c r="B288" t="s">
        <v>270</v>
      </c>
      <c r="C288" t="s">
        <v>38</v>
      </c>
      <c r="D288" t="s">
        <v>3635</v>
      </c>
      <c r="E288" t="str">
        <f>HYPERLINK("和漢薬 (028-037).pdf")</f>
        <v>和漢薬 (028-037).pdf</v>
      </c>
    </row>
    <row r="289" spans="2:5" x14ac:dyDescent="0.15">
      <c r="B289" t="s">
        <v>271</v>
      </c>
      <c r="C289" t="s">
        <v>38</v>
      </c>
      <c r="D289" t="s">
        <v>3635</v>
      </c>
      <c r="E289" t="str">
        <f>HYPERLINK("和漢薬 (028-037).pdf")</f>
        <v>和漢薬 (028-037).pdf</v>
      </c>
    </row>
    <row r="290" spans="2:5" x14ac:dyDescent="0.15">
      <c r="B290" t="s">
        <v>272</v>
      </c>
      <c r="C290" t="s">
        <v>133</v>
      </c>
      <c r="D290" t="s">
        <v>3635</v>
      </c>
      <c r="E290" t="str">
        <f>HYPERLINK("和漢薬 (028-037).pdf")</f>
        <v>和漢薬 (028-037).pdf</v>
      </c>
    </row>
    <row r="291" spans="2:5" x14ac:dyDescent="0.15">
      <c r="C291" s="1"/>
      <c r="D291" t="s">
        <v>3636</v>
      </c>
      <c r="E291" t="str">
        <f>HYPERLINK("和漢薬 (028-037).pdf")</f>
        <v>和漢薬 (028-037).pdf</v>
      </c>
    </row>
    <row r="292" spans="2:5" x14ac:dyDescent="0.15">
      <c r="B292" t="s">
        <v>273</v>
      </c>
      <c r="C292" t="s">
        <v>74</v>
      </c>
      <c r="D292" t="s">
        <v>3636</v>
      </c>
      <c r="E292" t="str">
        <f>HYPERLINK("和漢薬 (028-037).pdf")</f>
        <v>和漢薬 (028-037).pdf</v>
      </c>
    </row>
    <row r="293" spans="2:5" x14ac:dyDescent="0.15">
      <c r="B293" t="s">
        <v>274</v>
      </c>
      <c r="C293" t="s">
        <v>275</v>
      </c>
      <c r="D293" t="s">
        <v>3636</v>
      </c>
      <c r="E293" t="str">
        <f>HYPERLINK("和漢薬 (028-037).pdf")</f>
        <v>和漢薬 (028-037).pdf</v>
      </c>
    </row>
    <row r="294" spans="2:5" x14ac:dyDescent="0.15">
      <c r="B294" t="s">
        <v>276</v>
      </c>
      <c r="C294" t="s">
        <v>144</v>
      </c>
      <c r="D294" t="s">
        <v>3636</v>
      </c>
      <c r="E294" t="str">
        <f>HYPERLINK("和漢薬 (028-037).pdf")</f>
        <v>和漢薬 (028-037).pdf</v>
      </c>
    </row>
    <row r="295" spans="2:5" x14ac:dyDescent="0.15">
      <c r="B295" t="s">
        <v>277</v>
      </c>
      <c r="C295" t="s">
        <v>102</v>
      </c>
      <c r="D295" t="s">
        <v>3636</v>
      </c>
      <c r="E295" t="str">
        <f>HYPERLINK("和漢薬 (028-037).pdf")</f>
        <v>和漢薬 (028-037).pdf</v>
      </c>
    </row>
    <row r="296" spans="2:5" x14ac:dyDescent="0.15">
      <c r="B296" t="s">
        <v>278</v>
      </c>
      <c r="C296" t="s">
        <v>110</v>
      </c>
      <c r="D296" t="s">
        <v>3636</v>
      </c>
      <c r="E296" t="str">
        <f>HYPERLINK("和漢薬 (028-037).pdf")</f>
        <v>和漢薬 (028-037).pdf</v>
      </c>
    </row>
    <row r="297" spans="2:5" x14ac:dyDescent="0.15">
      <c r="B297" t="s">
        <v>279</v>
      </c>
      <c r="C297" t="s">
        <v>280</v>
      </c>
      <c r="D297" t="s">
        <v>3636</v>
      </c>
      <c r="E297" t="str">
        <f>HYPERLINK("和漢薬 (028-037).pdf")</f>
        <v>和漢薬 (028-037).pdf</v>
      </c>
    </row>
    <row r="298" spans="2:5" x14ac:dyDescent="0.15">
      <c r="D298" t="s">
        <v>3637</v>
      </c>
      <c r="E298" t="str">
        <f>HYPERLINK("和漢薬 (028-037).pdf")</f>
        <v>和漢薬 (028-037).pdf</v>
      </c>
    </row>
    <row r="299" spans="2:5" x14ac:dyDescent="0.15">
      <c r="B299" t="s">
        <v>281</v>
      </c>
      <c r="C299" t="s">
        <v>282</v>
      </c>
      <c r="D299" t="s">
        <v>3637</v>
      </c>
      <c r="E299" t="str">
        <f>HYPERLINK("和漢薬 (028-037).pdf")</f>
        <v>和漢薬 (028-037).pdf</v>
      </c>
    </row>
    <row r="300" spans="2:5" x14ac:dyDescent="0.15">
      <c r="B300" t="s">
        <v>283</v>
      </c>
      <c r="C300" t="s">
        <v>110</v>
      </c>
      <c r="D300" t="s">
        <v>3637</v>
      </c>
      <c r="E300" t="str">
        <f>HYPERLINK("和漢薬 (028-037).pdf")</f>
        <v>和漢薬 (028-037).pdf</v>
      </c>
    </row>
    <row r="301" spans="2:5" x14ac:dyDescent="0.15">
      <c r="B301" t="s">
        <v>284</v>
      </c>
      <c r="C301" t="s">
        <v>38</v>
      </c>
      <c r="D301" t="s">
        <v>3637</v>
      </c>
      <c r="E301" t="str">
        <f>HYPERLINK("和漢薬 (028-037).pdf")</f>
        <v>和漢薬 (028-037).pdf</v>
      </c>
    </row>
    <row r="302" spans="2:5" x14ac:dyDescent="0.15">
      <c r="B302" t="s">
        <v>285</v>
      </c>
      <c r="C302" t="s">
        <v>102</v>
      </c>
      <c r="D302" t="s">
        <v>3637</v>
      </c>
      <c r="E302" t="str">
        <f>HYPERLINK("和漢薬 (028-037).pdf")</f>
        <v>和漢薬 (028-037).pdf</v>
      </c>
    </row>
    <row r="303" spans="2:5" x14ac:dyDescent="0.15">
      <c r="D303" t="s">
        <v>3638</v>
      </c>
      <c r="E303" t="str">
        <f>HYPERLINK("和漢薬 (028-037).pdf")</f>
        <v>和漢薬 (028-037).pdf</v>
      </c>
    </row>
    <row r="304" spans="2:5" x14ac:dyDescent="0.15">
      <c r="B304" t="s">
        <v>66</v>
      </c>
      <c r="C304" t="s">
        <v>54</v>
      </c>
      <c r="D304" t="s">
        <v>3638</v>
      </c>
      <c r="E304" t="str">
        <f>HYPERLINK("和漢薬 (028-037).pdf")</f>
        <v>和漢薬 (028-037).pdf</v>
      </c>
    </row>
    <row r="305" spans="2:5" x14ac:dyDescent="0.15">
      <c r="B305" t="s">
        <v>286</v>
      </c>
      <c r="C305" t="s">
        <v>287</v>
      </c>
      <c r="D305" t="s">
        <v>3638</v>
      </c>
      <c r="E305" t="str">
        <f>HYPERLINK("和漢薬 (028-037).pdf")</f>
        <v>和漢薬 (028-037).pdf</v>
      </c>
    </row>
    <row r="306" spans="2:5" x14ac:dyDescent="0.15">
      <c r="B306" t="s">
        <v>288</v>
      </c>
      <c r="C306" t="s">
        <v>38</v>
      </c>
      <c r="D306" t="s">
        <v>3638</v>
      </c>
      <c r="E306" t="str">
        <f>HYPERLINK("和漢薬 (028-037).pdf")</f>
        <v>和漢薬 (028-037).pdf</v>
      </c>
    </row>
    <row r="307" spans="2:5" x14ac:dyDescent="0.15">
      <c r="B307" t="s">
        <v>289</v>
      </c>
      <c r="C307" t="s">
        <v>110</v>
      </c>
      <c r="D307" t="s">
        <v>3638</v>
      </c>
      <c r="E307" t="str">
        <f>HYPERLINK("和漢薬 (028-037).pdf")</f>
        <v>和漢薬 (028-037).pdf</v>
      </c>
    </row>
    <row r="308" spans="2:5" x14ac:dyDescent="0.15">
      <c r="B308" t="s">
        <v>290</v>
      </c>
      <c r="C308" t="s">
        <v>102</v>
      </c>
      <c r="D308" t="s">
        <v>3638</v>
      </c>
      <c r="E308" t="str">
        <f>HYPERLINK("和漢薬 (028-037).pdf")</f>
        <v>和漢薬 (028-037).pdf</v>
      </c>
    </row>
    <row r="309" spans="2:5" x14ac:dyDescent="0.15">
      <c r="C309" s="1"/>
      <c r="D309" t="s">
        <v>3639</v>
      </c>
      <c r="E309" t="str">
        <f>HYPERLINK("和漢薬 (028-037).pdf")</f>
        <v>和漢薬 (028-037).pdf</v>
      </c>
    </row>
    <row r="310" spans="2:5" x14ac:dyDescent="0.15">
      <c r="B310" t="s">
        <v>291</v>
      </c>
      <c r="C310" t="s">
        <v>100</v>
      </c>
      <c r="D310" t="s">
        <v>3639</v>
      </c>
      <c r="E310" t="str">
        <f>HYPERLINK("和漢薬 (028-037).pdf")</f>
        <v>和漢薬 (028-037).pdf</v>
      </c>
    </row>
    <row r="311" spans="2:5" x14ac:dyDescent="0.15">
      <c r="B311" t="s">
        <v>292</v>
      </c>
      <c r="C311" t="s">
        <v>293</v>
      </c>
      <c r="D311" t="s">
        <v>3639</v>
      </c>
      <c r="E311" t="str">
        <f>HYPERLINK("和漢薬 (028-037).pdf")</f>
        <v>和漢薬 (028-037).pdf</v>
      </c>
    </row>
    <row r="312" spans="2:5" x14ac:dyDescent="0.15">
      <c r="B312" t="s">
        <v>294</v>
      </c>
      <c r="C312" t="s">
        <v>295</v>
      </c>
      <c r="D312" t="s">
        <v>3639</v>
      </c>
      <c r="E312" t="str">
        <f>HYPERLINK("和漢薬 (028-037).pdf")</f>
        <v>和漢薬 (028-037).pdf</v>
      </c>
    </row>
    <row r="313" spans="2:5" x14ac:dyDescent="0.15">
      <c r="B313" t="s">
        <v>296</v>
      </c>
      <c r="C313" t="s">
        <v>38</v>
      </c>
      <c r="D313" t="s">
        <v>3639</v>
      </c>
      <c r="E313" t="str">
        <f>HYPERLINK("和漢薬 (028-037).pdf")</f>
        <v>和漢薬 (028-037).pdf</v>
      </c>
    </row>
    <row r="314" spans="2:5" x14ac:dyDescent="0.15">
      <c r="B314" t="s">
        <v>297</v>
      </c>
      <c r="C314" t="s">
        <v>298</v>
      </c>
      <c r="D314" t="s">
        <v>3639</v>
      </c>
      <c r="E314" t="str">
        <f>HYPERLINK("和漢薬 (028-037).pdf")</f>
        <v>和漢薬 (028-037).pdf</v>
      </c>
    </row>
    <row r="315" spans="2:5" x14ac:dyDescent="0.15">
      <c r="D315" t="s">
        <v>3640</v>
      </c>
      <c r="E315" t="str">
        <f>HYPERLINK("和漢薬 (028-037).pdf")</f>
        <v>和漢薬 (028-037).pdf</v>
      </c>
    </row>
    <row r="316" spans="2:5" x14ac:dyDescent="0.15">
      <c r="B316" t="s">
        <v>299</v>
      </c>
      <c r="C316" t="s">
        <v>110</v>
      </c>
      <c r="D316" t="s">
        <v>3640</v>
      </c>
      <c r="E316" t="str">
        <f>HYPERLINK("和漢薬 (028-037).pdf")</f>
        <v>和漢薬 (028-037).pdf</v>
      </c>
    </row>
    <row r="317" spans="2:5" x14ac:dyDescent="0.15">
      <c r="B317" t="s">
        <v>300</v>
      </c>
      <c r="C317" t="s">
        <v>295</v>
      </c>
      <c r="D317" t="s">
        <v>3640</v>
      </c>
      <c r="E317" t="str">
        <f>HYPERLINK("和漢薬 (028-037).pdf")</f>
        <v>和漢薬 (028-037).pdf</v>
      </c>
    </row>
    <row r="318" spans="2:5" x14ac:dyDescent="0.15">
      <c r="B318" t="s">
        <v>150</v>
      </c>
      <c r="C318" t="s">
        <v>54</v>
      </c>
      <c r="D318" t="s">
        <v>3640</v>
      </c>
      <c r="E318" t="str">
        <f>HYPERLINK("和漢薬 (028-037).pdf")</f>
        <v>和漢薬 (028-037).pdf</v>
      </c>
    </row>
    <row r="319" spans="2:5" x14ac:dyDescent="0.15">
      <c r="B319" t="s">
        <v>301</v>
      </c>
      <c r="C319" t="s">
        <v>38</v>
      </c>
      <c r="D319" t="s">
        <v>3640</v>
      </c>
      <c r="E319" t="str">
        <f>HYPERLINK("和漢薬 (028-037).pdf")</f>
        <v>和漢薬 (028-037).pdf</v>
      </c>
    </row>
    <row r="320" spans="2:5" x14ac:dyDescent="0.15">
      <c r="B320" t="s">
        <v>302</v>
      </c>
      <c r="C320" t="s">
        <v>102</v>
      </c>
      <c r="D320" t="s">
        <v>3640</v>
      </c>
      <c r="E320" t="str">
        <f>HYPERLINK("和漢薬 (028-037).pdf")</f>
        <v>和漢薬 (028-037).pdf</v>
      </c>
    </row>
    <row r="321" spans="2:5" x14ac:dyDescent="0.15">
      <c r="B321" t="s">
        <v>303</v>
      </c>
      <c r="C321" t="s">
        <v>100</v>
      </c>
      <c r="D321" t="s">
        <v>3640</v>
      </c>
      <c r="E321" t="str">
        <f>HYPERLINK("和漢薬 (028-037).pdf")</f>
        <v>和漢薬 (028-037).pdf</v>
      </c>
    </row>
    <row r="322" spans="2:5" x14ac:dyDescent="0.15">
      <c r="C322" s="1"/>
      <c r="D322" t="s">
        <v>3641</v>
      </c>
      <c r="E322" t="str">
        <f>HYPERLINK("和漢薬 (038-045).pdf")</f>
        <v>和漢薬 (038-045).pdf</v>
      </c>
    </row>
    <row r="323" spans="2:5" x14ac:dyDescent="0.15">
      <c r="B323" t="s">
        <v>304</v>
      </c>
      <c r="D323" t="s">
        <v>3641</v>
      </c>
      <c r="E323" t="str">
        <f>HYPERLINK("和漢薬 (038-045).pdf")</f>
        <v>和漢薬 (038-045).pdf</v>
      </c>
    </row>
    <row r="324" spans="2:5" x14ac:dyDescent="0.15">
      <c r="B324" t="s">
        <v>305</v>
      </c>
      <c r="C324" t="s">
        <v>182</v>
      </c>
      <c r="D324" t="s">
        <v>3641</v>
      </c>
      <c r="E324" t="str">
        <f>HYPERLINK("和漢薬 (038-045).pdf")</f>
        <v>和漢薬 (038-045).pdf</v>
      </c>
    </row>
    <row r="325" spans="2:5" x14ac:dyDescent="0.15">
      <c r="B325" t="s">
        <v>306</v>
      </c>
      <c r="C325" t="s">
        <v>144</v>
      </c>
      <c r="D325" t="s">
        <v>3641</v>
      </c>
      <c r="E325" t="str">
        <f>HYPERLINK("和漢薬 (038-045).pdf")</f>
        <v>和漢薬 (038-045).pdf</v>
      </c>
    </row>
    <row r="326" spans="2:5" x14ac:dyDescent="0.15">
      <c r="B326" t="s">
        <v>307</v>
      </c>
      <c r="C326" t="s">
        <v>308</v>
      </c>
      <c r="D326" t="s">
        <v>3641</v>
      </c>
      <c r="E326" t="str">
        <f>HYPERLINK("和漢薬 (038-045).pdf")</f>
        <v>和漢薬 (038-045).pdf</v>
      </c>
    </row>
    <row r="327" spans="2:5" x14ac:dyDescent="0.15">
      <c r="B327" t="s">
        <v>309</v>
      </c>
      <c r="C327" t="s">
        <v>43</v>
      </c>
      <c r="D327" t="s">
        <v>3641</v>
      </c>
      <c r="E327" t="str">
        <f>HYPERLINK("和漢薬 (038-045).pdf")</f>
        <v>和漢薬 (038-045).pdf</v>
      </c>
    </row>
    <row r="328" spans="2:5" x14ac:dyDescent="0.15">
      <c r="B328" t="s">
        <v>66</v>
      </c>
      <c r="C328" t="s">
        <v>54</v>
      </c>
      <c r="D328" t="s">
        <v>3641</v>
      </c>
      <c r="E328" t="str">
        <f>HYPERLINK("和漢薬 (038-045).pdf")</f>
        <v>和漢薬 (038-045).pdf</v>
      </c>
    </row>
    <row r="329" spans="2:5" x14ac:dyDescent="0.15">
      <c r="B329" t="s">
        <v>310</v>
      </c>
      <c r="C329" t="s">
        <v>38</v>
      </c>
      <c r="D329" t="s">
        <v>3641</v>
      </c>
      <c r="E329" t="str">
        <f>HYPERLINK("和漢薬 (038-045).pdf")</f>
        <v>和漢薬 (038-045).pdf</v>
      </c>
    </row>
    <row r="330" spans="2:5" x14ac:dyDescent="0.15">
      <c r="B330" t="s">
        <v>311</v>
      </c>
      <c r="C330" t="s">
        <v>147</v>
      </c>
      <c r="D330" t="s">
        <v>3641</v>
      </c>
      <c r="E330" t="str">
        <f>HYPERLINK("和漢薬 (038-045).pdf")</f>
        <v>和漢薬 (038-045).pdf</v>
      </c>
    </row>
    <row r="331" spans="2:5" x14ac:dyDescent="0.15">
      <c r="C331" s="1"/>
      <c r="D331" t="s">
        <v>3642</v>
      </c>
      <c r="E331" t="str">
        <f>HYPERLINK("和漢薬 (038-045).pdf")</f>
        <v>和漢薬 (038-045).pdf</v>
      </c>
    </row>
    <row r="332" spans="2:5" x14ac:dyDescent="0.15">
      <c r="B332" t="s">
        <v>312</v>
      </c>
      <c r="C332" t="s">
        <v>43</v>
      </c>
      <c r="D332" t="s">
        <v>3642</v>
      </c>
      <c r="E332" t="str">
        <f>HYPERLINK("和漢薬 (038-045).pdf")</f>
        <v>和漢薬 (038-045).pdf</v>
      </c>
    </row>
    <row r="333" spans="2:5" x14ac:dyDescent="0.15">
      <c r="B333" t="s">
        <v>313</v>
      </c>
      <c r="C333" t="s">
        <v>102</v>
      </c>
      <c r="D333" t="s">
        <v>3642</v>
      </c>
      <c r="E333" t="str">
        <f>HYPERLINK("和漢薬 (038-045).pdf")</f>
        <v>和漢薬 (038-045).pdf</v>
      </c>
    </row>
    <row r="334" spans="2:5" x14ac:dyDescent="0.15">
      <c r="B334" t="s">
        <v>314</v>
      </c>
      <c r="C334" t="s">
        <v>295</v>
      </c>
      <c r="D334" t="s">
        <v>3642</v>
      </c>
      <c r="E334" t="str">
        <f>HYPERLINK("和漢薬 (038-045).pdf")</f>
        <v>和漢薬 (038-045).pdf</v>
      </c>
    </row>
    <row r="335" spans="2:5" x14ac:dyDescent="0.15">
      <c r="B335" t="s">
        <v>315</v>
      </c>
      <c r="C335" t="s">
        <v>298</v>
      </c>
      <c r="D335" t="s">
        <v>3642</v>
      </c>
      <c r="E335" t="str">
        <f>HYPERLINK("和漢薬 (038-045).pdf")</f>
        <v>和漢薬 (038-045).pdf</v>
      </c>
    </row>
    <row r="336" spans="2:5" x14ac:dyDescent="0.15">
      <c r="B336" t="s">
        <v>316</v>
      </c>
      <c r="C336" t="s">
        <v>280</v>
      </c>
      <c r="D336" t="s">
        <v>3642</v>
      </c>
      <c r="E336" t="str">
        <f>HYPERLINK("和漢薬 (038-045).pdf")</f>
        <v>和漢薬 (038-045).pdf</v>
      </c>
    </row>
    <row r="337" spans="2:5" x14ac:dyDescent="0.15">
      <c r="B337" t="s">
        <v>317</v>
      </c>
      <c r="C337" t="s">
        <v>38</v>
      </c>
      <c r="D337" t="s">
        <v>3642</v>
      </c>
      <c r="E337" t="str">
        <f>HYPERLINK("和漢薬 (038-045).pdf")</f>
        <v>和漢薬 (038-045).pdf</v>
      </c>
    </row>
    <row r="338" spans="2:5" x14ac:dyDescent="0.15">
      <c r="C338" s="1"/>
      <c r="D338" t="s">
        <v>3643</v>
      </c>
      <c r="E338" t="str">
        <f>HYPERLINK("和漢薬 (038-045).pdf")</f>
        <v>和漢薬 (038-045).pdf</v>
      </c>
    </row>
    <row r="339" spans="2:5" x14ac:dyDescent="0.15">
      <c r="B339" t="s">
        <v>318</v>
      </c>
      <c r="C339" t="s">
        <v>319</v>
      </c>
      <c r="D339" t="s">
        <v>3643</v>
      </c>
      <c r="E339" t="str">
        <f>HYPERLINK("和漢薬 (038-045).pdf")</f>
        <v>和漢薬 (038-045).pdf</v>
      </c>
    </row>
    <row r="340" spans="2:5" x14ac:dyDescent="0.15">
      <c r="B340" t="s">
        <v>320</v>
      </c>
      <c r="C340" t="s">
        <v>257</v>
      </c>
      <c r="D340" t="s">
        <v>3643</v>
      </c>
      <c r="E340" t="str">
        <f>HYPERLINK("和漢薬 (038-045).pdf")</f>
        <v>和漢薬 (038-045).pdf</v>
      </c>
    </row>
    <row r="341" spans="2:5" x14ac:dyDescent="0.15">
      <c r="B341" t="s">
        <v>321</v>
      </c>
      <c r="C341" t="s">
        <v>43</v>
      </c>
      <c r="D341" t="s">
        <v>3643</v>
      </c>
      <c r="E341" t="str">
        <f>HYPERLINK("和漢薬 (038-045).pdf")</f>
        <v>和漢薬 (038-045).pdf</v>
      </c>
    </row>
    <row r="342" spans="2:5" x14ac:dyDescent="0.15">
      <c r="B342" t="s">
        <v>322</v>
      </c>
      <c r="C342" t="s">
        <v>102</v>
      </c>
      <c r="D342" t="s">
        <v>3643</v>
      </c>
      <c r="E342" t="str">
        <f>HYPERLINK("和漢薬 (038-045).pdf")</f>
        <v>和漢薬 (038-045).pdf</v>
      </c>
    </row>
    <row r="343" spans="2:5" x14ac:dyDescent="0.15">
      <c r="B343" t="s">
        <v>323</v>
      </c>
      <c r="C343" t="s">
        <v>298</v>
      </c>
      <c r="D343" t="s">
        <v>3643</v>
      </c>
      <c r="E343" t="str">
        <f>HYPERLINK("和漢薬 (038-045).pdf")</f>
        <v>和漢薬 (038-045).pdf</v>
      </c>
    </row>
    <row r="344" spans="2:5" x14ac:dyDescent="0.15">
      <c r="B344" t="s">
        <v>324</v>
      </c>
      <c r="C344" t="s">
        <v>295</v>
      </c>
      <c r="D344" t="s">
        <v>3643</v>
      </c>
      <c r="E344" t="str">
        <f>HYPERLINK("和漢薬 (038-045).pdf")</f>
        <v>和漢薬 (038-045).pdf</v>
      </c>
    </row>
    <row r="345" spans="2:5" x14ac:dyDescent="0.15">
      <c r="C345" s="1"/>
      <c r="D345" t="s">
        <v>3644</v>
      </c>
      <c r="E345" t="str">
        <f>HYPERLINK("和漢薬 (038-045).pdf")</f>
        <v>和漢薬 (038-045).pdf</v>
      </c>
    </row>
    <row r="346" spans="2:5" x14ac:dyDescent="0.15">
      <c r="B346" t="s">
        <v>325</v>
      </c>
      <c r="C346" t="s">
        <v>38</v>
      </c>
      <c r="D346" t="s">
        <v>3644</v>
      </c>
      <c r="E346" t="str">
        <f>HYPERLINK("和漢薬 (038-045).pdf")</f>
        <v>和漢薬 (038-045).pdf</v>
      </c>
    </row>
    <row r="347" spans="2:5" x14ac:dyDescent="0.15">
      <c r="B347" t="s">
        <v>326</v>
      </c>
      <c r="C347" t="s">
        <v>43</v>
      </c>
      <c r="D347" t="s">
        <v>3644</v>
      </c>
      <c r="E347" t="str">
        <f>HYPERLINK("和漢薬 (038-045).pdf")</f>
        <v>和漢薬 (038-045).pdf</v>
      </c>
    </row>
    <row r="348" spans="2:5" x14ac:dyDescent="0.15">
      <c r="B348" t="s">
        <v>327</v>
      </c>
      <c r="C348" t="s">
        <v>102</v>
      </c>
      <c r="D348" t="s">
        <v>3644</v>
      </c>
      <c r="E348" t="str">
        <f>HYPERLINK("和漢薬 (038-045).pdf")</f>
        <v>和漢薬 (038-045).pdf</v>
      </c>
    </row>
    <row r="349" spans="2:5" x14ac:dyDescent="0.15">
      <c r="B349" t="s">
        <v>328</v>
      </c>
      <c r="C349" t="s">
        <v>295</v>
      </c>
      <c r="D349" t="s">
        <v>3644</v>
      </c>
      <c r="E349" t="str">
        <f>HYPERLINK("和漢薬 (038-045).pdf")</f>
        <v>和漢薬 (038-045).pdf</v>
      </c>
    </row>
    <row r="350" spans="2:5" x14ac:dyDescent="0.15">
      <c r="B350" t="s">
        <v>329</v>
      </c>
      <c r="C350" t="s">
        <v>298</v>
      </c>
      <c r="D350" t="s">
        <v>3644</v>
      </c>
      <c r="E350" t="str">
        <f>HYPERLINK("和漢薬 (038-045).pdf")</f>
        <v>和漢薬 (038-045).pdf</v>
      </c>
    </row>
    <row r="351" spans="2:5" x14ac:dyDescent="0.15">
      <c r="B351" t="s">
        <v>330</v>
      </c>
      <c r="C351" t="s">
        <v>102</v>
      </c>
      <c r="D351" t="s">
        <v>3644</v>
      </c>
      <c r="E351" t="str">
        <f>HYPERLINK("和漢薬 (038-045).pdf")</f>
        <v>和漢薬 (038-045).pdf</v>
      </c>
    </row>
    <row r="352" spans="2:5" x14ac:dyDescent="0.15">
      <c r="B352" t="s">
        <v>331</v>
      </c>
      <c r="C352" t="s">
        <v>238</v>
      </c>
      <c r="D352" t="s">
        <v>3644</v>
      </c>
      <c r="E352" t="str">
        <f>HYPERLINK("和漢薬 (038-045).pdf")</f>
        <v>和漢薬 (038-045).pdf</v>
      </c>
    </row>
    <row r="353" spans="2:5" x14ac:dyDescent="0.15">
      <c r="D353" t="s">
        <v>3645</v>
      </c>
      <c r="E353" t="str">
        <f>HYPERLINK("和漢薬 (038-045).pdf")</f>
        <v>和漢薬 (038-045).pdf</v>
      </c>
    </row>
    <row r="354" spans="2:5" x14ac:dyDescent="0.15">
      <c r="B354" t="s">
        <v>332</v>
      </c>
      <c r="C354" t="s">
        <v>298</v>
      </c>
      <c r="D354" t="s">
        <v>3645</v>
      </c>
      <c r="E354" t="str">
        <f>HYPERLINK("和漢薬 (038-045).pdf")</f>
        <v>和漢薬 (038-045).pdf</v>
      </c>
    </row>
    <row r="355" spans="2:5" x14ac:dyDescent="0.15">
      <c r="B355" t="s">
        <v>333</v>
      </c>
      <c r="C355" t="s">
        <v>38</v>
      </c>
      <c r="D355" t="s">
        <v>3645</v>
      </c>
      <c r="E355" t="str">
        <f>HYPERLINK("和漢薬 (038-045).pdf")</f>
        <v>和漢薬 (038-045).pdf</v>
      </c>
    </row>
    <row r="356" spans="2:5" x14ac:dyDescent="0.15">
      <c r="B356" t="s">
        <v>334</v>
      </c>
      <c r="C356" t="s">
        <v>335</v>
      </c>
      <c r="D356" t="s">
        <v>3645</v>
      </c>
      <c r="E356" t="str">
        <f>HYPERLINK("和漢薬 (038-045).pdf")</f>
        <v>和漢薬 (038-045).pdf</v>
      </c>
    </row>
    <row r="357" spans="2:5" x14ac:dyDescent="0.15">
      <c r="B357" t="s">
        <v>336</v>
      </c>
      <c r="C357" t="s">
        <v>102</v>
      </c>
      <c r="D357" t="s">
        <v>3645</v>
      </c>
      <c r="E357" t="str">
        <f>HYPERLINK("和漢薬 (038-045).pdf")</f>
        <v>和漢薬 (038-045).pdf</v>
      </c>
    </row>
    <row r="358" spans="2:5" x14ac:dyDescent="0.15">
      <c r="C358" s="1"/>
      <c r="D358" t="s">
        <v>3646</v>
      </c>
      <c r="E358" t="str">
        <f>HYPERLINK("和漢薬 (038-045).pdf")</f>
        <v>和漢薬 (038-045).pdf</v>
      </c>
    </row>
    <row r="359" spans="2:5" x14ac:dyDescent="0.15">
      <c r="B359" t="s">
        <v>337</v>
      </c>
      <c r="C359" t="s">
        <v>147</v>
      </c>
      <c r="D359" t="s">
        <v>3646</v>
      </c>
      <c r="E359" t="str">
        <f>HYPERLINK("和漢薬 (038-045).pdf")</f>
        <v>和漢薬 (038-045).pdf</v>
      </c>
    </row>
    <row r="360" spans="2:5" x14ac:dyDescent="0.15">
      <c r="B360" t="s">
        <v>338</v>
      </c>
      <c r="C360" t="s">
        <v>102</v>
      </c>
      <c r="D360" t="s">
        <v>3646</v>
      </c>
      <c r="E360" t="str">
        <f>HYPERLINK("和漢薬 (038-045).pdf")</f>
        <v>和漢薬 (038-045).pdf</v>
      </c>
    </row>
    <row r="361" spans="2:5" x14ac:dyDescent="0.15">
      <c r="B361" t="s">
        <v>339</v>
      </c>
      <c r="C361" t="s">
        <v>298</v>
      </c>
      <c r="D361" t="s">
        <v>3646</v>
      </c>
      <c r="E361" t="str">
        <f>HYPERLINK("和漢薬 (038-045).pdf")</f>
        <v>和漢薬 (038-045).pdf</v>
      </c>
    </row>
    <row r="362" spans="2:5" x14ac:dyDescent="0.15">
      <c r="B362" t="s">
        <v>340</v>
      </c>
      <c r="C362" t="s">
        <v>341</v>
      </c>
      <c r="D362" t="s">
        <v>3646</v>
      </c>
      <c r="E362" t="str">
        <f>HYPERLINK("和漢薬 (038-045).pdf")</f>
        <v>和漢薬 (038-045).pdf</v>
      </c>
    </row>
    <row r="363" spans="2:5" x14ac:dyDescent="0.15">
      <c r="B363" t="s">
        <v>342</v>
      </c>
      <c r="C363" t="s">
        <v>298</v>
      </c>
      <c r="D363" t="s">
        <v>3646</v>
      </c>
      <c r="E363" t="str">
        <f>HYPERLINK("和漢薬 (038-045).pdf")</f>
        <v>和漢薬 (038-045).pdf</v>
      </c>
    </row>
    <row r="364" spans="2:5" x14ac:dyDescent="0.15">
      <c r="C364" s="1"/>
      <c r="D364" t="s">
        <v>3647</v>
      </c>
      <c r="E364" t="str">
        <f>HYPERLINK("和漢薬 (038-045).pdf")</f>
        <v>和漢薬 (038-045).pdf</v>
      </c>
    </row>
    <row r="365" spans="2:5" x14ac:dyDescent="0.15">
      <c r="B365" t="s">
        <v>343</v>
      </c>
      <c r="C365" t="s">
        <v>43</v>
      </c>
      <c r="D365" t="s">
        <v>3647</v>
      </c>
      <c r="E365" t="str">
        <f>HYPERLINK("和漢薬 (038-045).pdf")</f>
        <v>和漢薬 (038-045).pdf</v>
      </c>
    </row>
    <row r="366" spans="2:5" x14ac:dyDescent="0.15">
      <c r="B366" t="s">
        <v>344</v>
      </c>
      <c r="C366" t="s">
        <v>345</v>
      </c>
      <c r="D366" t="s">
        <v>3647</v>
      </c>
      <c r="E366" t="str">
        <f>HYPERLINK("和漢薬 (038-045).pdf")</f>
        <v>和漢薬 (038-045).pdf</v>
      </c>
    </row>
    <row r="367" spans="2:5" x14ac:dyDescent="0.15">
      <c r="B367" t="s">
        <v>346</v>
      </c>
      <c r="C367" t="s">
        <v>38</v>
      </c>
      <c r="D367" t="s">
        <v>3647</v>
      </c>
      <c r="E367" t="str">
        <f>HYPERLINK("和漢薬 (038-045).pdf")</f>
        <v>和漢薬 (038-045).pdf</v>
      </c>
    </row>
    <row r="368" spans="2:5" x14ac:dyDescent="0.15">
      <c r="B368" t="s">
        <v>347</v>
      </c>
      <c r="C368" t="s">
        <v>298</v>
      </c>
      <c r="D368" t="s">
        <v>3647</v>
      </c>
      <c r="E368" t="str">
        <f>HYPERLINK("和漢薬 (038-045).pdf")</f>
        <v>和漢薬 (038-045).pdf</v>
      </c>
    </row>
    <row r="369" spans="2:5" x14ac:dyDescent="0.15">
      <c r="D369" t="s">
        <v>3648</v>
      </c>
      <c r="E369" t="str">
        <f>HYPERLINK("和漢薬 (038-045).pdf")</f>
        <v>和漢薬 (038-045).pdf</v>
      </c>
    </row>
    <row r="370" spans="2:5" x14ac:dyDescent="0.15">
      <c r="B370" t="s">
        <v>348</v>
      </c>
      <c r="C370" t="s">
        <v>38</v>
      </c>
      <c r="D370" t="s">
        <v>3648</v>
      </c>
      <c r="E370" t="str">
        <f>HYPERLINK("和漢薬 (038-045).pdf")</f>
        <v>和漢薬 (038-045).pdf</v>
      </c>
    </row>
    <row r="371" spans="2:5" x14ac:dyDescent="0.15">
      <c r="B371" t="s">
        <v>349</v>
      </c>
      <c r="C371" t="s">
        <v>43</v>
      </c>
      <c r="D371" t="s">
        <v>3648</v>
      </c>
      <c r="E371" t="str">
        <f>HYPERLINK("和漢薬 (038-045).pdf")</f>
        <v>和漢薬 (038-045).pdf</v>
      </c>
    </row>
    <row r="372" spans="2:5" x14ac:dyDescent="0.15">
      <c r="B372" t="s">
        <v>350</v>
      </c>
      <c r="C372" t="s">
        <v>351</v>
      </c>
      <c r="D372" t="s">
        <v>3648</v>
      </c>
      <c r="E372" t="str">
        <f>HYPERLINK("和漢薬 (038-045).pdf")</f>
        <v>和漢薬 (038-045).pdf</v>
      </c>
    </row>
    <row r="373" spans="2:5" x14ac:dyDescent="0.15">
      <c r="B373" t="s">
        <v>352</v>
      </c>
      <c r="C373" t="s">
        <v>102</v>
      </c>
      <c r="D373" t="s">
        <v>3648</v>
      </c>
      <c r="E373" t="str">
        <f>HYPERLINK("和漢薬 (038-045).pdf")</f>
        <v>和漢薬 (038-045).pdf</v>
      </c>
    </row>
    <row r="374" spans="2:5" x14ac:dyDescent="0.15">
      <c r="B374" t="s">
        <v>353</v>
      </c>
      <c r="C374" t="s">
        <v>298</v>
      </c>
      <c r="D374" t="s">
        <v>3648</v>
      </c>
      <c r="E374" t="str">
        <f>HYPERLINK("和漢薬 (038-045).pdf")</f>
        <v>和漢薬 (038-045).pdf</v>
      </c>
    </row>
    <row r="375" spans="2:5" x14ac:dyDescent="0.15">
      <c r="C375" s="1"/>
      <c r="D375" t="s">
        <v>3649</v>
      </c>
      <c r="E375" t="str">
        <f>HYPERLINK("和漢薬 (046-057).pdf")</f>
        <v>和漢薬 (046-057).pdf</v>
      </c>
    </row>
    <row r="376" spans="2:5" x14ac:dyDescent="0.15">
      <c r="B376" t="s">
        <v>354</v>
      </c>
      <c r="C376" t="s">
        <v>100</v>
      </c>
      <c r="D376" t="s">
        <v>3649</v>
      </c>
      <c r="E376" t="str">
        <f>HYPERLINK("和漢薬 (046-057).pdf")</f>
        <v>和漢薬 (046-057).pdf</v>
      </c>
    </row>
    <row r="377" spans="2:5" x14ac:dyDescent="0.15">
      <c r="B377" t="s">
        <v>355</v>
      </c>
      <c r="C377" t="s">
        <v>182</v>
      </c>
      <c r="D377" t="s">
        <v>3649</v>
      </c>
      <c r="E377" t="str">
        <f>HYPERLINK("和漢薬 (046-057).pdf")</f>
        <v>和漢薬 (046-057).pdf</v>
      </c>
    </row>
    <row r="378" spans="2:5" x14ac:dyDescent="0.15">
      <c r="B378" t="s">
        <v>356</v>
      </c>
      <c r="C378" t="s">
        <v>341</v>
      </c>
      <c r="D378" t="s">
        <v>3649</v>
      </c>
      <c r="E378" t="str">
        <f>HYPERLINK("和漢薬 (046-057).pdf")</f>
        <v>和漢薬 (046-057).pdf</v>
      </c>
    </row>
    <row r="379" spans="2:5" x14ac:dyDescent="0.15">
      <c r="B379" t="s">
        <v>357</v>
      </c>
      <c r="C379" t="s">
        <v>43</v>
      </c>
      <c r="D379" t="s">
        <v>3649</v>
      </c>
      <c r="E379" t="str">
        <f>HYPERLINK("和漢薬 (046-057).pdf")</f>
        <v>和漢薬 (046-057).pdf</v>
      </c>
    </row>
    <row r="380" spans="2:5" x14ac:dyDescent="0.15">
      <c r="B380" t="s">
        <v>358</v>
      </c>
      <c r="C380" t="s">
        <v>298</v>
      </c>
      <c r="D380" t="s">
        <v>3649</v>
      </c>
      <c r="E380" t="str">
        <f>HYPERLINK("和漢薬 (046-057).pdf")</f>
        <v>和漢薬 (046-057).pdf</v>
      </c>
    </row>
    <row r="381" spans="2:5" x14ac:dyDescent="0.15">
      <c r="B381" t="s">
        <v>359</v>
      </c>
      <c r="C381" t="s">
        <v>102</v>
      </c>
      <c r="D381" t="s">
        <v>3649</v>
      </c>
      <c r="E381" t="str">
        <f>HYPERLINK("和漢薬 (046-057).pdf")</f>
        <v>和漢薬 (046-057).pdf</v>
      </c>
    </row>
    <row r="382" spans="2:5" x14ac:dyDescent="0.15">
      <c r="C382" s="1"/>
      <c r="D382" t="s">
        <v>3650</v>
      </c>
      <c r="E382" t="str">
        <f>HYPERLINK("和漢薬 (046-057).pdf")</f>
        <v>和漢薬 (046-057).pdf</v>
      </c>
    </row>
    <row r="383" spans="2:5" x14ac:dyDescent="0.15">
      <c r="B383" t="s">
        <v>360</v>
      </c>
      <c r="D383" t="s">
        <v>3650</v>
      </c>
      <c r="E383" t="str">
        <f>HYPERLINK("和漢薬 (046-057).pdf")</f>
        <v>和漢薬 (046-057).pdf</v>
      </c>
    </row>
    <row r="384" spans="2:5" x14ac:dyDescent="0.15">
      <c r="B384" t="s">
        <v>361</v>
      </c>
      <c r="C384" t="s">
        <v>100</v>
      </c>
      <c r="D384" t="s">
        <v>3650</v>
      </c>
      <c r="E384" t="str">
        <f>HYPERLINK("和漢薬 (046-057).pdf")</f>
        <v>和漢薬 (046-057).pdf</v>
      </c>
    </row>
    <row r="385" spans="2:5" x14ac:dyDescent="0.15">
      <c r="B385" t="s">
        <v>362</v>
      </c>
      <c r="C385" t="s">
        <v>43</v>
      </c>
      <c r="D385" t="s">
        <v>3650</v>
      </c>
      <c r="E385" t="str">
        <f>HYPERLINK("和漢薬 (046-057).pdf")</f>
        <v>和漢薬 (046-057).pdf</v>
      </c>
    </row>
    <row r="386" spans="2:5" x14ac:dyDescent="0.15">
      <c r="B386" t="s">
        <v>363</v>
      </c>
      <c r="C386" t="s">
        <v>298</v>
      </c>
      <c r="D386" t="s">
        <v>3650</v>
      </c>
      <c r="E386" t="str">
        <f>HYPERLINK("和漢薬 (046-057).pdf")</f>
        <v>和漢薬 (046-057).pdf</v>
      </c>
    </row>
    <row r="387" spans="2:5" x14ac:dyDescent="0.15">
      <c r="B387" t="s">
        <v>364</v>
      </c>
      <c r="C387" t="s">
        <v>147</v>
      </c>
      <c r="D387" t="s">
        <v>3650</v>
      </c>
      <c r="E387" t="str">
        <f>HYPERLINK("和漢薬 (046-057).pdf")</f>
        <v>和漢薬 (046-057).pdf</v>
      </c>
    </row>
    <row r="388" spans="2:5" x14ac:dyDescent="0.15">
      <c r="D388" t="s">
        <v>3651</v>
      </c>
      <c r="E388" t="str">
        <f>HYPERLINK("和漢薬 (046-057).pdf")</f>
        <v>和漢薬 (046-057).pdf</v>
      </c>
    </row>
    <row r="389" spans="2:5" x14ac:dyDescent="0.15">
      <c r="B389" t="s">
        <v>365</v>
      </c>
      <c r="C389" t="s">
        <v>43</v>
      </c>
      <c r="D389" t="s">
        <v>3651</v>
      </c>
      <c r="E389" t="str">
        <f>HYPERLINK("和漢薬 (046-057).pdf")</f>
        <v>和漢薬 (046-057).pdf</v>
      </c>
    </row>
    <row r="390" spans="2:5" x14ac:dyDescent="0.15">
      <c r="B390" t="s">
        <v>366</v>
      </c>
      <c r="C390" t="s">
        <v>367</v>
      </c>
      <c r="D390" t="s">
        <v>3651</v>
      </c>
      <c r="E390" t="str">
        <f>HYPERLINK("和漢薬 (046-057).pdf")</f>
        <v>和漢薬 (046-057).pdf</v>
      </c>
    </row>
    <row r="391" spans="2:5" x14ac:dyDescent="0.15">
      <c r="B391" t="s">
        <v>368</v>
      </c>
      <c r="C391" t="s">
        <v>38</v>
      </c>
      <c r="D391" t="s">
        <v>3651</v>
      </c>
      <c r="E391" t="str">
        <f>HYPERLINK("和漢薬 (046-057).pdf")</f>
        <v>和漢薬 (046-057).pdf</v>
      </c>
    </row>
    <row r="392" spans="2:5" x14ac:dyDescent="0.15">
      <c r="B392" t="s">
        <v>369</v>
      </c>
      <c r="C392" t="s">
        <v>298</v>
      </c>
      <c r="D392" t="s">
        <v>3651</v>
      </c>
      <c r="E392" t="str">
        <f>HYPERLINK("和漢薬 (046-057).pdf")</f>
        <v>和漢薬 (046-057).pdf</v>
      </c>
    </row>
    <row r="393" spans="2:5" x14ac:dyDescent="0.15">
      <c r="B393" t="s">
        <v>370</v>
      </c>
      <c r="C393" t="s">
        <v>371</v>
      </c>
      <c r="D393" t="s">
        <v>3651</v>
      </c>
      <c r="E393" t="str">
        <f>HYPERLINK("和漢薬 (046-057).pdf")</f>
        <v>和漢薬 (046-057).pdf</v>
      </c>
    </row>
    <row r="394" spans="2:5" x14ac:dyDescent="0.15">
      <c r="D394" t="s">
        <v>3652</v>
      </c>
      <c r="E394" t="str">
        <f>HYPERLINK("和漢薬 (046-057).pdf")</f>
        <v>和漢薬 (046-057).pdf</v>
      </c>
    </row>
    <row r="395" spans="2:5" x14ac:dyDescent="0.15">
      <c r="B395" t="s">
        <v>372</v>
      </c>
      <c r="C395" t="s">
        <v>373</v>
      </c>
      <c r="D395" t="s">
        <v>3652</v>
      </c>
      <c r="E395" t="str">
        <f>HYPERLINK("和漢薬 (046-057).pdf")</f>
        <v>和漢薬 (046-057).pdf</v>
      </c>
    </row>
    <row r="396" spans="2:5" x14ac:dyDescent="0.15">
      <c r="B396" t="s">
        <v>374</v>
      </c>
      <c r="C396" t="s">
        <v>345</v>
      </c>
      <c r="D396" t="s">
        <v>3652</v>
      </c>
      <c r="E396" t="str">
        <f>HYPERLINK("和漢薬 (046-057).pdf")</f>
        <v>和漢薬 (046-057).pdf</v>
      </c>
    </row>
    <row r="397" spans="2:5" x14ac:dyDescent="0.15">
      <c r="B397" t="s">
        <v>375</v>
      </c>
      <c r="C397" t="s">
        <v>102</v>
      </c>
      <c r="D397" t="s">
        <v>3652</v>
      </c>
      <c r="E397" t="str">
        <f>HYPERLINK("和漢薬 (046-057).pdf")</f>
        <v>和漢薬 (046-057).pdf</v>
      </c>
    </row>
    <row r="398" spans="2:5" x14ac:dyDescent="0.15">
      <c r="B398" t="s">
        <v>376</v>
      </c>
      <c r="C398" t="s">
        <v>38</v>
      </c>
      <c r="D398" t="s">
        <v>3652</v>
      </c>
      <c r="E398" t="str">
        <f>HYPERLINK("和漢薬 (046-057).pdf")</f>
        <v>和漢薬 (046-057).pdf</v>
      </c>
    </row>
    <row r="399" spans="2:5" x14ac:dyDescent="0.15">
      <c r="B399" t="s">
        <v>377</v>
      </c>
      <c r="C399" t="s">
        <v>378</v>
      </c>
      <c r="D399" t="s">
        <v>3652</v>
      </c>
      <c r="E399" t="str">
        <f>HYPERLINK("和漢薬 (046-057).pdf")</f>
        <v>和漢薬 (046-057).pdf</v>
      </c>
    </row>
    <row r="400" spans="2:5" x14ac:dyDescent="0.15">
      <c r="C400" s="1"/>
      <c r="D400" t="s">
        <v>3653</v>
      </c>
      <c r="E400" t="str">
        <f>HYPERLINK("和漢薬 (046-057).pdf")</f>
        <v>和漢薬 (046-057).pdf</v>
      </c>
    </row>
    <row r="401" spans="2:5" x14ac:dyDescent="0.15">
      <c r="B401" t="s">
        <v>379</v>
      </c>
      <c r="C401" t="s">
        <v>298</v>
      </c>
      <c r="D401" t="s">
        <v>3653</v>
      </c>
      <c r="E401" t="str">
        <f>HYPERLINK("和漢薬 (046-057).pdf")</f>
        <v>和漢薬 (046-057).pdf</v>
      </c>
    </row>
    <row r="402" spans="2:5" x14ac:dyDescent="0.15">
      <c r="B402" t="s">
        <v>380</v>
      </c>
      <c r="C402" t="s">
        <v>182</v>
      </c>
      <c r="D402" t="s">
        <v>3653</v>
      </c>
      <c r="E402" t="str">
        <f>HYPERLINK("和漢薬 (046-057).pdf")</f>
        <v>和漢薬 (046-057).pdf</v>
      </c>
    </row>
    <row r="403" spans="2:5" x14ac:dyDescent="0.15">
      <c r="B403" t="s">
        <v>381</v>
      </c>
      <c r="C403" t="s">
        <v>43</v>
      </c>
      <c r="D403" t="s">
        <v>3653</v>
      </c>
      <c r="E403" t="str">
        <f>HYPERLINK("和漢薬 (046-057).pdf")</f>
        <v>和漢薬 (046-057).pdf</v>
      </c>
    </row>
    <row r="404" spans="2:5" x14ac:dyDescent="0.15">
      <c r="B404" t="s">
        <v>382</v>
      </c>
      <c r="C404" t="s">
        <v>298</v>
      </c>
      <c r="D404" t="s">
        <v>3653</v>
      </c>
      <c r="E404" t="str">
        <f>HYPERLINK("和漢薬 (046-057).pdf")</f>
        <v>和漢薬 (046-057).pdf</v>
      </c>
    </row>
    <row r="405" spans="2:5" x14ac:dyDescent="0.15">
      <c r="C405" s="1"/>
      <c r="D405" t="s">
        <v>3654</v>
      </c>
      <c r="E405" t="str">
        <f>HYPERLINK("和漢薬 (046-057).pdf")</f>
        <v>和漢薬 (046-057).pdf</v>
      </c>
    </row>
    <row r="406" spans="2:5" x14ac:dyDescent="0.15">
      <c r="B406" t="s">
        <v>383</v>
      </c>
      <c r="C406" t="s">
        <v>100</v>
      </c>
      <c r="D406" t="s">
        <v>3654</v>
      </c>
      <c r="E406" t="str">
        <f>HYPERLINK("和漢薬 (046-057).pdf")</f>
        <v>和漢薬 (046-057).pdf</v>
      </c>
    </row>
    <row r="407" spans="2:5" x14ac:dyDescent="0.15">
      <c r="B407" t="s">
        <v>384</v>
      </c>
      <c r="C407" t="s">
        <v>345</v>
      </c>
      <c r="D407" t="s">
        <v>3654</v>
      </c>
      <c r="E407" t="str">
        <f>HYPERLINK("和漢薬 (046-057).pdf")</f>
        <v>和漢薬 (046-057).pdf</v>
      </c>
    </row>
    <row r="408" spans="2:5" x14ac:dyDescent="0.15">
      <c r="B408" t="s">
        <v>385</v>
      </c>
      <c r="C408" t="s">
        <v>43</v>
      </c>
      <c r="D408" t="s">
        <v>3654</v>
      </c>
      <c r="E408" t="str">
        <f>HYPERLINK("和漢薬 (046-057).pdf")</f>
        <v>和漢薬 (046-057).pdf</v>
      </c>
    </row>
    <row r="409" spans="2:5" x14ac:dyDescent="0.15">
      <c r="B409" t="s">
        <v>386</v>
      </c>
      <c r="C409" t="s">
        <v>298</v>
      </c>
      <c r="D409" t="s">
        <v>3654</v>
      </c>
      <c r="E409" t="str">
        <f>HYPERLINK("和漢薬 (046-057).pdf")</f>
        <v>和漢薬 (046-057).pdf</v>
      </c>
    </row>
    <row r="410" spans="2:5" x14ac:dyDescent="0.15">
      <c r="C410" s="1"/>
      <c r="D410" t="s">
        <v>3655</v>
      </c>
      <c r="E410" t="str">
        <f>HYPERLINK("和漢薬 (046-057).pdf")</f>
        <v>和漢薬 (046-057).pdf</v>
      </c>
    </row>
    <row r="411" spans="2:5" x14ac:dyDescent="0.15">
      <c r="B411" t="s">
        <v>387</v>
      </c>
      <c r="C411" t="s">
        <v>388</v>
      </c>
      <c r="D411" t="s">
        <v>3655</v>
      </c>
      <c r="E411" t="str">
        <f>HYPERLINK("和漢薬 (046-057).pdf")</f>
        <v>和漢薬 (046-057).pdf</v>
      </c>
    </row>
    <row r="412" spans="2:5" x14ac:dyDescent="0.15">
      <c r="B412" t="s">
        <v>389</v>
      </c>
      <c r="C412" t="s">
        <v>102</v>
      </c>
      <c r="D412" t="s">
        <v>3655</v>
      </c>
      <c r="E412" t="str">
        <f>HYPERLINK("和漢薬 (046-057).pdf")</f>
        <v>和漢薬 (046-057).pdf</v>
      </c>
    </row>
    <row r="413" spans="2:5" x14ac:dyDescent="0.15">
      <c r="B413" t="s">
        <v>390</v>
      </c>
      <c r="C413" t="s">
        <v>38</v>
      </c>
      <c r="D413" t="s">
        <v>3655</v>
      </c>
      <c r="E413" t="str">
        <f>HYPERLINK("和漢薬 (046-057).pdf")</f>
        <v>和漢薬 (046-057).pdf</v>
      </c>
    </row>
    <row r="414" spans="2:5" x14ac:dyDescent="0.15">
      <c r="B414" t="s">
        <v>391</v>
      </c>
      <c r="C414" t="s">
        <v>298</v>
      </c>
      <c r="D414" t="s">
        <v>3655</v>
      </c>
      <c r="E414" t="str">
        <f>HYPERLINK("和漢薬 (046-057).pdf")</f>
        <v>和漢薬 (046-057).pdf</v>
      </c>
    </row>
    <row r="415" spans="2:5" x14ac:dyDescent="0.15">
      <c r="B415" t="s">
        <v>392</v>
      </c>
      <c r="C415" t="s">
        <v>345</v>
      </c>
      <c r="D415" t="s">
        <v>3655</v>
      </c>
      <c r="E415" t="str">
        <f>HYPERLINK("和漢薬 (046-057).pdf")</f>
        <v>和漢薬 (046-057).pdf</v>
      </c>
    </row>
    <row r="416" spans="2:5" x14ac:dyDescent="0.15">
      <c r="D416" t="s">
        <v>3656</v>
      </c>
      <c r="E416" t="str">
        <f>HYPERLINK("和漢薬 (046-057).pdf")</f>
        <v>和漢薬 (046-057).pdf</v>
      </c>
    </row>
    <row r="417" spans="2:5" x14ac:dyDescent="0.15">
      <c r="B417" t="s">
        <v>393</v>
      </c>
      <c r="C417" t="s">
        <v>100</v>
      </c>
      <c r="D417" t="s">
        <v>3656</v>
      </c>
      <c r="E417" t="str">
        <f>HYPERLINK("和漢薬 (046-057).pdf")</f>
        <v>和漢薬 (046-057).pdf</v>
      </c>
    </row>
    <row r="418" spans="2:5" x14ac:dyDescent="0.15">
      <c r="B418" t="s">
        <v>394</v>
      </c>
      <c r="C418" t="s">
        <v>395</v>
      </c>
      <c r="D418" t="s">
        <v>3656</v>
      </c>
      <c r="E418" t="str">
        <f>HYPERLINK("和漢薬 (046-057).pdf")</f>
        <v>和漢薬 (046-057).pdf</v>
      </c>
    </row>
    <row r="419" spans="2:5" x14ac:dyDescent="0.15">
      <c r="B419" t="s">
        <v>396</v>
      </c>
      <c r="C419" t="s">
        <v>38</v>
      </c>
      <c r="D419" t="s">
        <v>3656</v>
      </c>
      <c r="E419" t="str">
        <f>HYPERLINK("和漢薬 (046-057).pdf")</f>
        <v>和漢薬 (046-057).pdf</v>
      </c>
    </row>
    <row r="420" spans="2:5" x14ac:dyDescent="0.15">
      <c r="B420" t="s">
        <v>397</v>
      </c>
      <c r="C420" t="s">
        <v>102</v>
      </c>
      <c r="D420" t="s">
        <v>3656</v>
      </c>
      <c r="E420" t="str">
        <f>HYPERLINK("和漢薬 (046-057).pdf")</f>
        <v>和漢薬 (046-057).pdf</v>
      </c>
    </row>
    <row r="421" spans="2:5" x14ac:dyDescent="0.15">
      <c r="C421" s="1"/>
      <c r="D421" t="s">
        <v>3657</v>
      </c>
      <c r="E421" t="str">
        <f>HYPERLINK("和漢薬 (046-057).pdf")</f>
        <v>和漢薬 (046-057).pdf</v>
      </c>
    </row>
    <row r="422" spans="2:5" x14ac:dyDescent="0.15">
      <c r="B422" t="s">
        <v>398</v>
      </c>
      <c r="D422" t="s">
        <v>3657</v>
      </c>
      <c r="E422" t="str">
        <f>HYPERLINK("和漢薬 (046-057).pdf")</f>
        <v>和漢薬 (046-057).pdf</v>
      </c>
    </row>
    <row r="423" spans="2:5" x14ac:dyDescent="0.15">
      <c r="B423" t="s">
        <v>99</v>
      </c>
      <c r="C423" t="s">
        <v>100</v>
      </c>
      <c r="D423" t="s">
        <v>3657</v>
      </c>
      <c r="E423" t="str">
        <f>HYPERLINK("和漢薬 (046-057).pdf")</f>
        <v>和漢薬 (046-057).pdf</v>
      </c>
    </row>
    <row r="424" spans="2:5" x14ac:dyDescent="0.15">
      <c r="B424" t="s">
        <v>399</v>
      </c>
      <c r="C424" t="s">
        <v>257</v>
      </c>
      <c r="D424" t="s">
        <v>3657</v>
      </c>
      <c r="E424" t="str">
        <f>HYPERLINK("和漢薬 (046-057).pdf")</f>
        <v>和漢薬 (046-057).pdf</v>
      </c>
    </row>
    <row r="425" spans="2:5" x14ac:dyDescent="0.15">
      <c r="B425" t="s">
        <v>400</v>
      </c>
      <c r="C425" t="s">
        <v>38</v>
      </c>
      <c r="D425" t="s">
        <v>3657</v>
      </c>
      <c r="E425" t="str">
        <f>HYPERLINK("和漢薬 (046-057).pdf")</f>
        <v>和漢薬 (046-057).pdf</v>
      </c>
    </row>
    <row r="426" spans="2:5" x14ac:dyDescent="0.15">
      <c r="B426" t="s">
        <v>401</v>
      </c>
      <c r="C426" t="s">
        <v>388</v>
      </c>
      <c r="D426" t="s">
        <v>3657</v>
      </c>
      <c r="E426" t="str">
        <f>HYPERLINK("和漢薬 (046-057).pdf")</f>
        <v>和漢薬 (046-057).pdf</v>
      </c>
    </row>
    <row r="427" spans="2:5" x14ac:dyDescent="0.15">
      <c r="B427" t="s">
        <v>402</v>
      </c>
      <c r="C427" t="s">
        <v>43</v>
      </c>
      <c r="D427" t="s">
        <v>3657</v>
      </c>
      <c r="E427" t="str">
        <f>HYPERLINK("和漢薬 (046-057).pdf")</f>
        <v>和漢薬 (046-057).pdf</v>
      </c>
    </row>
    <row r="428" spans="2:5" x14ac:dyDescent="0.15">
      <c r="B428" t="s">
        <v>403</v>
      </c>
      <c r="C428" t="s">
        <v>298</v>
      </c>
      <c r="D428" t="s">
        <v>3657</v>
      </c>
      <c r="E428" t="str">
        <f>HYPERLINK("和漢薬 (046-057).pdf")</f>
        <v>和漢薬 (046-057).pdf</v>
      </c>
    </row>
    <row r="429" spans="2:5" x14ac:dyDescent="0.15">
      <c r="B429" t="s">
        <v>404</v>
      </c>
      <c r="C429" t="s">
        <v>102</v>
      </c>
      <c r="D429" t="s">
        <v>3657</v>
      </c>
      <c r="E429" t="str">
        <f>HYPERLINK("和漢薬 (046-057).pdf")</f>
        <v>和漢薬 (046-057).pdf</v>
      </c>
    </row>
    <row r="430" spans="2:5" x14ac:dyDescent="0.15">
      <c r="C430" s="1"/>
      <c r="D430" t="s">
        <v>3658</v>
      </c>
      <c r="E430" t="str">
        <f>HYPERLINK("和漢薬 (046-057).pdf")</f>
        <v>和漢薬 (046-057).pdf</v>
      </c>
    </row>
    <row r="431" spans="2:5" x14ac:dyDescent="0.15">
      <c r="B431" t="s">
        <v>405</v>
      </c>
      <c r="C431" t="s">
        <v>38</v>
      </c>
      <c r="D431" t="s">
        <v>3658</v>
      </c>
      <c r="E431" t="str">
        <f>HYPERLINK("和漢薬 (046-057).pdf")</f>
        <v>和漢薬 (046-057).pdf</v>
      </c>
    </row>
    <row r="432" spans="2:5" x14ac:dyDescent="0.15">
      <c r="B432" t="s">
        <v>406</v>
      </c>
      <c r="C432" t="s">
        <v>43</v>
      </c>
      <c r="D432" t="s">
        <v>3658</v>
      </c>
      <c r="E432" t="str">
        <f>HYPERLINK("和漢薬 (046-057).pdf")</f>
        <v>和漢薬 (046-057).pdf</v>
      </c>
    </row>
    <row r="433" spans="2:5" x14ac:dyDescent="0.15">
      <c r="B433" t="s">
        <v>407</v>
      </c>
      <c r="C433" t="s">
        <v>102</v>
      </c>
      <c r="D433" t="s">
        <v>3658</v>
      </c>
      <c r="E433" t="str">
        <f>HYPERLINK("和漢薬 (046-057).pdf")</f>
        <v>和漢薬 (046-057).pdf</v>
      </c>
    </row>
    <row r="434" spans="2:5" x14ac:dyDescent="0.15">
      <c r="B434" t="s">
        <v>408</v>
      </c>
      <c r="C434" t="s">
        <v>298</v>
      </c>
      <c r="D434" t="s">
        <v>3658</v>
      </c>
      <c r="E434" t="str">
        <f>HYPERLINK("和漢薬 (046-057).pdf")</f>
        <v>和漢薬 (046-057).pdf</v>
      </c>
    </row>
    <row r="435" spans="2:5" x14ac:dyDescent="0.15">
      <c r="B435" t="s">
        <v>409</v>
      </c>
      <c r="C435" t="s">
        <v>298</v>
      </c>
      <c r="D435" t="s">
        <v>3658</v>
      </c>
      <c r="E435" t="str">
        <f>HYPERLINK("和漢薬 (046-057).pdf")</f>
        <v>和漢薬 (046-057).pdf</v>
      </c>
    </row>
    <row r="436" spans="2:5" x14ac:dyDescent="0.15">
      <c r="C436" s="1"/>
      <c r="D436" t="s">
        <v>3659</v>
      </c>
      <c r="E436" t="str">
        <f>HYPERLINK("和漢薬 (046-057).pdf")</f>
        <v>和漢薬 (046-057).pdf</v>
      </c>
    </row>
    <row r="437" spans="2:5" x14ac:dyDescent="0.15">
      <c r="B437" t="s">
        <v>410</v>
      </c>
      <c r="C437" t="s">
        <v>341</v>
      </c>
      <c r="D437" t="s">
        <v>3659</v>
      </c>
      <c r="E437" t="str">
        <f>HYPERLINK("和漢薬 (046-057).pdf")</f>
        <v>和漢薬 (046-057).pdf</v>
      </c>
    </row>
    <row r="438" spans="2:5" x14ac:dyDescent="0.15">
      <c r="B438" t="s">
        <v>411</v>
      </c>
      <c r="C438" t="s">
        <v>43</v>
      </c>
      <c r="D438" t="s">
        <v>3659</v>
      </c>
      <c r="E438" t="str">
        <f>HYPERLINK("和漢薬 (046-057).pdf")</f>
        <v>和漢薬 (046-057).pdf</v>
      </c>
    </row>
    <row r="439" spans="2:5" x14ac:dyDescent="0.15">
      <c r="B439" t="s">
        <v>412</v>
      </c>
      <c r="C439" t="s">
        <v>38</v>
      </c>
      <c r="D439" t="s">
        <v>3659</v>
      </c>
      <c r="E439" t="str">
        <f>HYPERLINK("和漢薬 (046-057).pdf")</f>
        <v>和漢薬 (046-057).pdf</v>
      </c>
    </row>
    <row r="440" spans="2:5" x14ac:dyDescent="0.15">
      <c r="B440" t="s">
        <v>413</v>
      </c>
      <c r="C440" t="s">
        <v>414</v>
      </c>
      <c r="D440" t="s">
        <v>3659</v>
      </c>
      <c r="E440" t="str">
        <f>HYPERLINK("和漢薬 (046-057).pdf")</f>
        <v>和漢薬 (046-057).pdf</v>
      </c>
    </row>
    <row r="441" spans="2:5" x14ac:dyDescent="0.15">
      <c r="C441" s="1"/>
      <c r="D441" t="s">
        <v>3660</v>
      </c>
      <c r="E441" t="str">
        <f>HYPERLINK("和漢薬 (046-057).pdf")</f>
        <v>和漢薬 (046-057).pdf</v>
      </c>
    </row>
    <row r="442" spans="2:5" x14ac:dyDescent="0.15">
      <c r="B442" t="s">
        <v>415</v>
      </c>
      <c r="C442" t="s">
        <v>416</v>
      </c>
      <c r="D442" t="s">
        <v>3660</v>
      </c>
      <c r="E442" t="str">
        <f>HYPERLINK("和漢薬 (046-057).pdf")</f>
        <v>和漢薬 (046-057).pdf</v>
      </c>
    </row>
    <row r="443" spans="2:5" x14ac:dyDescent="0.15">
      <c r="B443" t="s">
        <v>417</v>
      </c>
      <c r="C443" t="s">
        <v>147</v>
      </c>
      <c r="D443" t="s">
        <v>3660</v>
      </c>
      <c r="E443" t="str">
        <f>HYPERLINK("和漢薬 (046-057).pdf")</f>
        <v>和漢薬 (046-057).pdf</v>
      </c>
    </row>
    <row r="444" spans="2:5" x14ac:dyDescent="0.15">
      <c r="B444" t="s">
        <v>418</v>
      </c>
      <c r="C444" t="s">
        <v>298</v>
      </c>
      <c r="D444" t="s">
        <v>3660</v>
      </c>
      <c r="E444" t="str">
        <f>HYPERLINK("和漢薬 (046-057).pdf")</f>
        <v>和漢薬 (046-057).pdf</v>
      </c>
    </row>
    <row r="445" spans="2:5" x14ac:dyDescent="0.15">
      <c r="D445" t="s">
        <v>3661</v>
      </c>
      <c r="E445" t="str">
        <f>HYPERLINK("和漢薬 (058-068).pdf")</f>
        <v>和漢薬 (058-068).pdf</v>
      </c>
    </row>
    <row r="446" spans="2:5" x14ac:dyDescent="0.15">
      <c r="B446" t="s">
        <v>419</v>
      </c>
      <c r="C446" t="s">
        <v>257</v>
      </c>
      <c r="D446" t="s">
        <v>3661</v>
      </c>
      <c r="E446" t="str">
        <f>HYPERLINK("和漢薬 (058-068).pdf")</f>
        <v>和漢薬 (058-068).pdf</v>
      </c>
    </row>
    <row r="447" spans="2:5" x14ac:dyDescent="0.15">
      <c r="B447" t="s">
        <v>420</v>
      </c>
      <c r="C447" t="s">
        <v>421</v>
      </c>
      <c r="D447" t="s">
        <v>3661</v>
      </c>
      <c r="E447" t="str">
        <f>HYPERLINK("和漢薬 (058-068).pdf")</f>
        <v>和漢薬 (058-068).pdf</v>
      </c>
    </row>
    <row r="448" spans="2:5" x14ac:dyDescent="0.15">
      <c r="B448" t="s">
        <v>422</v>
      </c>
      <c r="C448" t="s">
        <v>238</v>
      </c>
      <c r="D448" t="s">
        <v>3661</v>
      </c>
      <c r="E448" t="str">
        <f>HYPERLINK("和漢薬 (058-068).pdf")</f>
        <v>和漢薬 (058-068).pdf</v>
      </c>
    </row>
    <row r="449" spans="2:5" x14ac:dyDescent="0.15">
      <c r="B449" t="s">
        <v>423</v>
      </c>
      <c r="C449" t="s">
        <v>414</v>
      </c>
      <c r="D449" t="s">
        <v>3661</v>
      </c>
      <c r="E449" t="str">
        <f>HYPERLINK("和漢薬 (058-068).pdf")</f>
        <v>和漢薬 (058-068).pdf</v>
      </c>
    </row>
    <row r="450" spans="2:5" x14ac:dyDescent="0.15">
      <c r="B450" t="s">
        <v>424</v>
      </c>
      <c r="C450" t="s">
        <v>414</v>
      </c>
      <c r="D450" t="s">
        <v>3661</v>
      </c>
      <c r="E450" t="str">
        <f>HYPERLINK("和漢薬 (058-068).pdf")</f>
        <v>和漢薬 (058-068).pdf</v>
      </c>
    </row>
    <row r="451" spans="2:5" x14ac:dyDescent="0.15">
      <c r="B451" t="s">
        <v>425</v>
      </c>
      <c r="C451" t="s">
        <v>341</v>
      </c>
      <c r="D451" t="s">
        <v>3661</v>
      </c>
      <c r="E451" t="str">
        <f>HYPERLINK("和漢薬 (058-068).pdf")</f>
        <v>和漢薬 (058-068).pdf</v>
      </c>
    </row>
    <row r="452" spans="2:5" x14ac:dyDescent="0.15">
      <c r="C452" s="1"/>
      <c r="D452" t="s">
        <v>3662</v>
      </c>
      <c r="E452" t="str">
        <f>HYPERLINK("和漢薬 (058-068).pdf")</f>
        <v>和漢薬 (058-068).pdf</v>
      </c>
    </row>
    <row r="453" spans="2:5" x14ac:dyDescent="0.15">
      <c r="B453" t="s">
        <v>426</v>
      </c>
      <c r="C453" t="s">
        <v>414</v>
      </c>
      <c r="D453" t="s">
        <v>3662</v>
      </c>
      <c r="E453" t="str">
        <f>HYPERLINK("和漢薬 (058-068).pdf")</f>
        <v>和漢薬 (058-068).pdf</v>
      </c>
    </row>
    <row r="454" spans="2:5" x14ac:dyDescent="0.15">
      <c r="B454" t="s">
        <v>427</v>
      </c>
      <c r="C454" t="s">
        <v>238</v>
      </c>
      <c r="D454" t="s">
        <v>3662</v>
      </c>
      <c r="E454" t="str">
        <f>HYPERLINK("和漢薬 (058-068).pdf")</f>
        <v>和漢薬 (058-068).pdf</v>
      </c>
    </row>
    <row r="455" spans="2:5" x14ac:dyDescent="0.15">
      <c r="B455" t="s">
        <v>428</v>
      </c>
      <c r="C455" t="s">
        <v>298</v>
      </c>
      <c r="D455" t="s">
        <v>3662</v>
      </c>
      <c r="E455" t="str">
        <f>HYPERLINK("和漢薬 (058-068).pdf")</f>
        <v>和漢薬 (058-068).pdf</v>
      </c>
    </row>
    <row r="456" spans="2:5" x14ac:dyDescent="0.15">
      <c r="B456" t="s">
        <v>429</v>
      </c>
      <c r="C456" t="s">
        <v>238</v>
      </c>
      <c r="D456" t="s">
        <v>3662</v>
      </c>
      <c r="E456" t="str">
        <f>HYPERLINK("和漢薬 (058-068).pdf")</f>
        <v>和漢薬 (058-068).pdf</v>
      </c>
    </row>
    <row r="457" spans="2:5" x14ac:dyDescent="0.15">
      <c r="B457" t="s">
        <v>430</v>
      </c>
      <c r="C457" t="s">
        <v>421</v>
      </c>
      <c r="D457" t="s">
        <v>3662</v>
      </c>
      <c r="E457" t="str">
        <f>HYPERLINK("和漢薬 (058-068).pdf")</f>
        <v>和漢薬 (058-068).pdf</v>
      </c>
    </row>
    <row r="458" spans="2:5" x14ac:dyDescent="0.15">
      <c r="C458" s="1"/>
      <c r="D458" t="s">
        <v>3663</v>
      </c>
      <c r="E458" t="str">
        <f>HYPERLINK("和漢薬 (058-068).pdf")</f>
        <v>和漢薬 (058-068).pdf</v>
      </c>
    </row>
    <row r="459" spans="2:5" x14ac:dyDescent="0.15">
      <c r="B459" t="s">
        <v>431</v>
      </c>
      <c r="C459" t="s">
        <v>432</v>
      </c>
      <c r="D459" t="s">
        <v>3663</v>
      </c>
      <c r="E459" t="str">
        <f>HYPERLINK("和漢薬 (058-068).pdf")</f>
        <v>和漢薬 (058-068).pdf</v>
      </c>
    </row>
    <row r="460" spans="2:5" x14ac:dyDescent="0.15">
      <c r="B460" t="s">
        <v>433</v>
      </c>
      <c r="C460" t="s">
        <v>238</v>
      </c>
      <c r="D460" t="s">
        <v>3663</v>
      </c>
      <c r="E460" t="str">
        <f>HYPERLINK("和漢薬 (058-068).pdf")</f>
        <v>和漢薬 (058-068).pdf</v>
      </c>
    </row>
    <row r="461" spans="2:5" x14ac:dyDescent="0.15">
      <c r="B461" t="s">
        <v>434</v>
      </c>
      <c r="C461" t="s">
        <v>38</v>
      </c>
      <c r="D461" t="s">
        <v>3663</v>
      </c>
      <c r="E461" t="str">
        <f>HYPERLINK("和漢薬 (058-068).pdf")</f>
        <v>和漢薬 (058-068).pdf</v>
      </c>
    </row>
    <row r="462" spans="2:5" x14ac:dyDescent="0.15">
      <c r="B462" t="s">
        <v>435</v>
      </c>
      <c r="C462" t="s">
        <v>414</v>
      </c>
      <c r="D462" t="s">
        <v>3663</v>
      </c>
      <c r="E462" t="str">
        <f>HYPERLINK("和漢薬 (058-068).pdf")</f>
        <v>和漢薬 (058-068).pdf</v>
      </c>
    </row>
    <row r="463" spans="2:5" x14ac:dyDescent="0.15">
      <c r="B463" t="s">
        <v>436</v>
      </c>
      <c r="C463" t="s">
        <v>298</v>
      </c>
      <c r="D463" t="s">
        <v>3663</v>
      </c>
      <c r="E463" t="str">
        <f>HYPERLINK("和漢薬 (058-068).pdf")</f>
        <v>和漢薬 (058-068).pdf</v>
      </c>
    </row>
    <row r="464" spans="2:5" x14ac:dyDescent="0.15">
      <c r="C464" s="1"/>
      <c r="D464" t="s">
        <v>3664</v>
      </c>
      <c r="E464" t="str">
        <f>HYPERLINK("和漢薬 (058-068).pdf")</f>
        <v>和漢薬 (058-068).pdf</v>
      </c>
    </row>
    <row r="465" spans="2:5" x14ac:dyDescent="0.15">
      <c r="B465" t="s">
        <v>437</v>
      </c>
      <c r="C465" t="s">
        <v>54</v>
      </c>
      <c r="D465" t="s">
        <v>3664</v>
      </c>
      <c r="E465" t="str">
        <f>HYPERLINK("和漢薬 (058-068).pdf")</f>
        <v>和漢薬 (058-068).pdf</v>
      </c>
    </row>
    <row r="466" spans="2:5" x14ac:dyDescent="0.15">
      <c r="B466" t="s">
        <v>438</v>
      </c>
      <c r="C466" t="s">
        <v>238</v>
      </c>
      <c r="D466" t="s">
        <v>3664</v>
      </c>
      <c r="E466" t="str">
        <f>HYPERLINK("和漢薬 (058-068).pdf")</f>
        <v>和漢薬 (058-068).pdf</v>
      </c>
    </row>
    <row r="467" spans="2:5" x14ac:dyDescent="0.15">
      <c r="B467" t="s">
        <v>439</v>
      </c>
      <c r="C467" t="s">
        <v>43</v>
      </c>
      <c r="D467" t="s">
        <v>3664</v>
      </c>
      <c r="E467" t="str">
        <f>HYPERLINK("和漢薬 (058-068).pdf")</f>
        <v>和漢薬 (058-068).pdf</v>
      </c>
    </row>
    <row r="468" spans="2:5" x14ac:dyDescent="0.15">
      <c r="B468" t="s">
        <v>440</v>
      </c>
      <c r="C468" t="s">
        <v>102</v>
      </c>
      <c r="D468" t="s">
        <v>3664</v>
      </c>
      <c r="E468" t="str">
        <f>HYPERLINK("和漢薬 (058-068).pdf")</f>
        <v>和漢薬 (058-068).pdf</v>
      </c>
    </row>
    <row r="469" spans="2:5" x14ac:dyDescent="0.15">
      <c r="D469" t="s">
        <v>3665</v>
      </c>
      <c r="E469" t="str">
        <f>HYPERLINK("和漢薬 (058-068).pdf")</f>
        <v>和漢薬 (058-068).pdf</v>
      </c>
    </row>
    <row r="470" spans="2:5" x14ac:dyDescent="0.15">
      <c r="B470" t="s">
        <v>441</v>
      </c>
      <c r="C470" t="s">
        <v>38</v>
      </c>
      <c r="D470" t="s">
        <v>3665</v>
      </c>
      <c r="E470" t="str">
        <f>HYPERLINK("和漢薬 (058-068).pdf")</f>
        <v>和漢薬 (058-068).pdf</v>
      </c>
    </row>
    <row r="471" spans="2:5" x14ac:dyDescent="0.15">
      <c r="B471" t="s">
        <v>442</v>
      </c>
      <c r="C471" t="s">
        <v>414</v>
      </c>
      <c r="D471" t="s">
        <v>3665</v>
      </c>
      <c r="E471" t="str">
        <f>HYPERLINK("和漢薬 (058-068).pdf")</f>
        <v>和漢薬 (058-068).pdf</v>
      </c>
    </row>
    <row r="472" spans="2:5" x14ac:dyDescent="0.15">
      <c r="B472" t="s">
        <v>443</v>
      </c>
      <c r="C472" t="s">
        <v>298</v>
      </c>
      <c r="D472" t="s">
        <v>3665</v>
      </c>
      <c r="E472" t="str">
        <f>HYPERLINK("和漢薬 (058-068).pdf")</f>
        <v>和漢薬 (058-068).pdf</v>
      </c>
    </row>
    <row r="473" spans="2:5" x14ac:dyDescent="0.15">
      <c r="B473" t="s">
        <v>444</v>
      </c>
      <c r="C473" t="s">
        <v>102</v>
      </c>
      <c r="D473" t="s">
        <v>3665</v>
      </c>
      <c r="E473" t="str">
        <f>HYPERLINK("和漢薬 (058-068).pdf")</f>
        <v>和漢薬 (058-068).pdf</v>
      </c>
    </row>
    <row r="474" spans="2:5" x14ac:dyDescent="0.15">
      <c r="B474" t="s">
        <v>445</v>
      </c>
      <c r="C474" t="s">
        <v>238</v>
      </c>
      <c r="D474" t="s">
        <v>3665</v>
      </c>
      <c r="E474" t="str">
        <f>HYPERLINK("和漢薬 (058-068).pdf")</f>
        <v>和漢薬 (058-068).pdf</v>
      </c>
    </row>
    <row r="475" spans="2:5" x14ac:dyDescent="0.15">
      <c r="C475" s="1"/>
      <c r="D475" t="s">
        <v>3666</v>
      </c>
      <c r="E475" t="str">
        <f>HYPERLINK("和漢薬 (058-068).pdf")</f>
        <v>和漢薬 (058-068).pdf</v>
      </c>
    </row>
    <row r="476" spans="2:5" x14ac:dyDescent="0.15">
      <c r="B476" t="s">
        <v>446</v>
      </c>
      <c r="D476" t="s">
        <v>3666</v>
      </c>
      <c r="E476" t="str">
        <f>HYPERLINK("和漢薬 (058-068).pdf")</f>
        <v>和漢薬 (058-068).pdf</v>
      </c>
    </row>
    <row r="477" spans="2:5" x14ac:dyDescent="0.15">
      <c r="B477" t="s">
        <v>447</v>
      </c>
      <c r="C477" t="s">
        <v>182</v>
      </c>
      <c r="D477" t="s">
        <v>3666</v>
      </c>
      <c r="E477" t="str">
        <f>HYPERLINK("和漢薬 (058-068).pdf")</f>
        <v>和漢薬 (058-068).pdf</v>
      </c>
    </row>
    <row r="478" spans="2:5" x14ac:dyDescent="0.15">
      <c r="B478" t="s">
        <v>448</v>
      </c>
      <c r="C478" t="s">
        <v>257</v>
      </c>
      <c r="D478" t="s">
        <v>3666</v>
      </c>
      <c r="E478" t="str">
        <f>HYPERLINK("和漢薬 (058-068).pdf")</f>
        <v>和漢薬 (058-068).pdf</v>
      </c>
    </row>
    <row r="479" spans="2:5" x14ac:dyDescent="0.15">
      <c r="B479" t="s">
        <v>449</v>
      </c>
      <c r="C479" t="s">
        <v>100</v>
      </c>
      <c r="D479" t="s">
        <v>3666</v>
      </c>
      <c r="E479" t="str">
        <f>HYPERLINK("和漢薬 (058-068).pdf")</f>
        <v>和漢薬 (058-068).pdf</v>
      </c>
    </row>
    <row r="480" spans="2:5" x14ac:dyDescent="0.15">
      <c r="B480" t="s">
        <v>450</v>
      </c>
      <c r="C480" t="s">
        <v>43</v>
      </c>
      <c r="D480" t="s">
        <v>3666</v>
      </c>
      <c r="E480" t="str">
        <f>HYPERLINK("和漢薬 (058-068).pdf")</f>
        <v>和漢薬 (058-068).pdf</v>
      </c>
    </row>
    <row r="481" spans="2:5" x14ac:dyDescent="0.15">
      <c r="B481" t="s">
        <v>451</v>
      </c>
      <c r="C481" t="s">
        <v>452</v>
      </c>
      <c r="D481" t="s">
        <v>3666</v>
      </c>
      <c r="E481" t="str">
        <f>HYPERLINK("和漢薬 (058-068).pdf")</f>
        <v>和漢薬 (058-068).pdf</v>
      </c>
    </row>
    <row r="482" spans="2:5" x14ac:dyDescent="0.15">
      <c r="B482" t="s">
        <v>453</v>
      </c>
      <c r="C482" t="s">
        <v>298</v>
      </c>
      <c r="D482" t="s">
        <v>3666</v>
      </c>
      <c r="E482" t="str">
        <f>HYPERLINK("和漢薬 (058-068).pdf")</f>
        <v>和漢薬 (058-068).pdf</v>
      </c>
    </row>
    <row r="483" spans="2:5" x14ac:dyDescent="0.15">
      <c r="C483" s="1"/>
      <c r="D483" t="s">
        <v>3667</v>
      </c>
      <c r="E483" t="str">
        <f>HYPERLINK("和漢薬 (058-068).pdf")</f>
        <v>和漢薬 (058-068).pdf</v>
      </c>
    </row>
    <row r="484" spans="2:5" x14ac:dyDescent="0.15">
      <c r="B484" t="s">
        <v>454</v>
      </c>
      <c r="C484" t="s">
        <v>182</v>
      </c>
      <c r="D484" t="s">
        <v>3667</v>
      </c>
      <c r="E484" t="str">
        <f>HYPERLINK("和漢薬 (058-068).pdf")</f>
        <v>和漢薬 (058-068).pdf</v>
      </c>
    </row>
    <row r="485" spans="2:5" x14ac:dyDescent="0.15">
      <c r="B485" t="s">
        <v>455</v>
      </c>
      <c r="C485" t="s">
        <v>43</v>
      </c>
      <c r="D485" t="s">
        <v>3667</v>
      </c>
      <c r="E485" t="str">
        <f>HYPERLINK("和漢薬 (058-068).pdf")</f>
        <v>和漢薬 (058-068).pdf</v>
      </c>
    </row>
    <row r="486" spans="2:5" x14ac:dyDescent="0.15">
      <c r="B486" t="s">
        <v>456</v>
      </c>
      <c r="C486" t="s">
        <v>457</v>
      </c>
      <c r="D486" t="s">
        <v>3667</v>
      </c>
      <c r="E486" t="str">
        <f>HYPERLINK("和漢薬 (058-068).pdf")</f>
        <v>和漢薬 (058-068).pdf</v>
      </c>
    </row>
    <row r="487" spans="2:5" x14ac:dyDescent="0.15">
      <c r="C487" s="1"/>
      <c r="D487" t="s">
        <v>3668</v>
      </c>
      <c r="E487" t="str">
        <f>HYPERLINK("和漢薬 (058-068).pdf")</f>
        <v>和漢薬 (058-068).pdf</v>
      </c>
    </row>
    <row r="488" spans="2:5" x14ac:dyDescent="0.15">
      <c r="B488" t="s">
        <v>458</v>
      </c>
      <c r="C488" t="s">
        <v>459</v>
      </c>
      <c r="D488" t="s">
        <v>3668</v>
      </c>
      <c r="E488" t="str">
        <f>HYPERLINK("和漢薬 (058-068).pdf")</f>
        <v>和漢薬 (058-068).pdf</v>
      </c>
    </row>
    <row r="489" spans="2:5" x14ac:dyDescent="0.15">
      <c r="B489" t="s">
        <v>460</v>
      </c>
      <c r="C489" t="s">
        <v>452</v>
      </c>
      <c r="D489" t="s">
        <v>3668</v>
      </c>
      <c r="E489" t="str">
        <f>HYPERLINK("和漢薬 (058-068).pdf")</f>
        <v>和漢薬 (058-068).pdf</v>
      </c>
    </row>
    <row r="490" spans="2:5" x14ac:dyDescent="0.15">
      <c r="B490" t="s">
        <v>431</v>
      </c>
      <c r="C490" t="s">
        <v>432</v>
      </c>
      <c r="D490" t="s">
        <v>3668</v>
      </c>
      <c r="E490" t="str">
        <f>HYPERLINK("和漢薬 (058-068).pdf")</f>
        <v>和漢薬 (058-068).pdf</v>
      </c>
    </row>
    <row r="491" spans="2:5" x14ac:dyDescent="0.15">
      <c r="B491" t="s">
        <v>461</v>
      </c>
      <c r="C491" t="s">
        <v>298</v>
      </c>
      <c r="D491" t="s">
        <v>3668</v>
      </c>
      <c r="E491" t="str">
        <f>HYPERLINK("和漢薬 (058-068).pdf")</f>
        <v>和漢薬 (058-068).pdf</v>
      </c>
    </row>
    <row r="492" spans="2:5" x14ac:dyDescent="0.15">
      <c r="B492" t="s">
        <v>462</v>
      </c>
      <c r="C492" t="s">
        <v>238</v>
      </c>
      <c r="D492" t="s">
        <v>3668</v>
      </c>
      <c r="E492" t="str">
        <f>HYPERLINK("和漢薬 (058-068).pdf")</f>
        <v>和漢薬 (058-068).pdf</v>
      </c>
    </row>
    <row r="493" spans="2:5" x14ac:dyDescent="0.15">
      <c r="C493" s="1"/>
      <c r="D493" t="s">
        <v>3669</v>
      </c>
      <c r="E493" t="str">
        <f>HYPERLINK("和漢薬 (058-068).pdf")</f>
        <v>和漢薬 (058-068).pdf</v>
      </c>
    </row>
    <row r="494" spans="2:5" x14ac:dyDescent="0.15">
      <c r="B494" t="s">
        <v>463</v>
      </c>
      <c r="C494" t="s">
        <v>464</v>
      </c>
      <c r="D494" t="s">
        <v>3669</v>
      </c>
      <c r="E494" t="str">
        <f>HYPERLINK("和漢薬 (058-068).pdf")</f>
        <v>和漢薬 (058-068).pdf</v>
      </c>
    </row>
    <row r="495" spans="2:5" x14ac:dyDescent="0.15">
      <c r="B495" t="s">
        <v>465</v>
      </c>
      <c r="C495" t="s">
        <v>38</v>
      </c>
      <c r="D495" t="s">
        <v>3669</v>
      </c>
      <c r="E495" t="str">
        <f>HYPERLINK("和漢薬 (058-068).pdf")</f>
        <v>和漢薬 (058-068).pdf</v>
      </c>
    </row>
    <row r="496" spans="2:5" x14ac:dyDescent="0.15">
      <c r="B496" t="s">
        <v>466</v>
      </c>
      <c r="C496" t="s">
        <v>452</v>
      </c>
      <c r="D496" t="s">
        <v>3669</v>
      </c>
      <c r="E496" t="str">
        <f>HYPERLINK("和漢薬 (058-068).pdf")</f>
        <v>和漢薬 (058-068).pdf</v>
      </c>
    </row>
    <row r="497" spans="2:5" x14ac:dyDescent="0.15">
      <c r="B497" t="s">
        <v>467</v>
      </c>
      <c r="C497" t="s">
        <v>102</v>
      </c>
      <c r="D497" t="s">
        <v>3669</v>
      </c>
      <c r="E497" t="str">
        <f>HYPERLINK("和漢薬 (058-068).pdf")</f>
        <v>和漢薬 (058-068).pdf</v>
      </c>
    </row>
    <row r="498" spans="2:5" x14ac:dyDescent="0.15">
      <c r="B498" t="s">
        <v>468</v>
      </c>
      <c r="C498" t="s">
        <v>298</v>
      </c>
      <c r="D498" t="s">
        <v>3669</v>
      </c>
      <c r="E498" t="str">
        <f>HYPERLINK("和漢薬 (058-068).pdf")</f>
        <v>和漢薬 (058-068).pdf</v>
      </c>
    </row>
    <row r="499" spans="2:5" x14ac:dyDescent="0.15">
      <c r="D499" t="s">
        <v>3670</v>
      </c>
      <c r="E499" t="str">
        <f>HYPERLINK("和漢薬 (058-068).pdf")</f>
        <v>和漢薬 (058-068).pdf</v>
      </c>
    </row>
    <row r="500" spans="2:5" x14ac:dyDescent="0.15">
      <c r="B500" t="s">
        <v>469</v>
      </c>
      <c r="C500" t="s">
        <v>298</v>
      </c>
      <c r="D500" t="s">
        <v>3670</v>
      </c>
      <c r="E500" t="str">
        <f>HYPERLINK("和漢薬 (058-068).pdf")</f>
        <v>和漢薬 (058-068).pdf</v>
      </c>
    </row>
    <row r="501" spans="2:5" x14ac:dyDescent="0.15">
      <c r="B501" t="s">
        <v>470</v>
      </c>
      <c r="C501" t="s">
        <v>257</v>
      </c>
      <c r="D501" t="s">
        <v>3670</v>
      </c>
      <c r="E501" t="str">
        <f>HYPERLINK("和漢薬 (058-068).pdf")</f>
        <v>和漢薬 (058-068).pdf</v>
      </c>
    </row>
    <row r="502" spans="2:5" x14ac:dyDescent="0.15">
      <c r="B502" t="s">
        <v>471</v>
      </c>
      <c r="C502" t="s">
        <v>452</v>
      </c>
      <c r="D502" t="s">
        <v>3670</v>
      </c>
      <c r="E502" t="str">
        <f>HYPERLINK("和漢薬 (058-068).pdf")</f>
        <v>和漢薬 (058-068).pdf</v>
      </c>
    </row>
    <row r="503" spans="2:5" x14ac:dyDescent="0.15">
      <c r="B503" t="s">
        <v>472</v>
      </c>
      <c r="C503" t="s">
        <v>38</v>
      </c>
      <c r="D503" t="s">
        <v>3670</v>
      </c>
      <c r="E503" t="str">
        <f>HYPERLINK("和漢薬 (058-068).pdf")</f>
        <v>和漢薬 (058-068).pdf</v>
      </c>
    </row>
    <row r="504" spans="2:5" x14ac:dyDescent="0.15">
      <c r="B504" t="s">
        <v>473</v>
      </c>
      <c r="C504" t="s">
        <v>298</v>
      </c>
      <c r="D504" t="s">
        <v>3670</v>
      </c>
      <c r="E504" t="str">
        <f>HYPERLINK("和漢薬 (058-068).pdf")</f>
        <v>和漢薬 (058-068).pdf</v>
      </c>
    </row>
    <row r="505" spans="2:5" x14ac:dyDescent="0.15">
      <c r="B505" t="s">
        <v>474</v>
      </c>
      <c r="C505" t="s">
        <v>475</v>
      </c>
      <c r="D505" t="s">
        <v>3670</v>
      </c>
      <c r="E505" t="str">
        <f>HYPERLINK("和漢薬 (058-068).pdf")</f>
        <v>和漢薬 (058-068).pdf</v>
      </c>
    </row>
    <row r="506" spans="2:5" x14ac:dyDescent="0.15">
      <c r="C506" s="1"/>
      <c r="D506" t="s">
        <v>3671</v>
      </c>
      <c r="E506" t="str">
        <f>HYPERLINK("和漢薬 (058-068).pdf")</f>
        <v>和漢薬 (058-068).pdf</v>
      </c>
    </row>
    <row r="507" spans="2:5" x14ac:dyDescent="0.15">
      <c r="B507" t="s">
        <v>476</v>
      </c>
      <c r="C507" t="s">
        <v>452</v>
      </c>
      <c r="D507" t="s">
        <v>3671</v>
      </c>
      <c r="E507" t="str">
        <f>HYPERLINK("和漢薬 (058-068).pdf")</f>
        <v>和漢薬 (058-068).pdf</v>
      </c>
    </row>
    <row r="508" spans="2:5" x14ac:dyDescent="0.15">
      <c r="B508" t="s">
        <v>477</v>
      </c>
      <c r="C508" t="s">
        <v>478</v>
      </c>
      <c r="D508" t="s">
        <v>3671</v>
      </c>
      <c r="E508" t="str">
        <f>HYPERLINK("和漢薬 (058-068).pdf")</f>
        <v>和漢薬 (058-068).pdf</v>
      </c>
    </row>
    <row r="509" spans="2:5" x14ac:dyDescent="0.15">
      <c r="B509" t="s">
        <v>479</v>
      </c>
      <c r="C509" t="s">
        <v>102</v>
      </c>
      <c r="D509" t="s">
        <v>3671</v>
      </c>
      <c r="E509" t="str">
        <f>HYPERLINK("和漢薬 (058-068).pdf")</f>
        <v>和漢薬 (058-068).pdf</v>
      </c>
    </row>
    <row r="510" spans="2:5" x14ac:dyDescent="0.15">
      <c r="B510" t="s">
        <v>480</v>
      </c>
      <c r="C510" t="s">
        <v>298</v>
      </c>
      <c r="D510" t="s">
        <v>3671</v>
      </c>
      <c r="E510" t="str">
        <f>HYPERLINK("和漢薬 (058-068).pdf")</f>
        <v>和漢薬 (058-068).pdf</v>
      </c>
    </row>
    <row r="511" spans="2:5" x14ac:dyDescent="0.15">
      <c r="C511" s="1"/>
      <c r="D511" t="s">
        <v>3672</v>
      </c>
      <c r="E511" t="str">
        <f>HYPERLINK("和漢薬 (069-078).pdf")</f>
        <v>和漢薬 (069-078).pdf</v>
      </c>
    </row>
    <row r="512" spans="2:5" x14ac:dyDescent="0.15">
      <c r="B512" t="s">
        <v>481</v>
      </c>
      <c r="C512" t="s">
        <v>482</v>
      </c>
      <c r="D512" t="s">
        <v>3672</v>
      </c>
      <c r="E512" t="str">
        <f>HYPERLINK("和漢薬 (069-078).pdf")</f>
        <v>和漢薬 (069-078).pdf</v>
      </c>
    </row>
    <row r="513" spans="2:5" x14ac:dyDescent="0.15">
      <c r="C513" s="1"/>
      <c r="D513" t="s">
        <v>3673</v>
      </c>
      <c r="E513" t="str">
        <f>HYPERLINK("和漢薬 (069-078).pdf")</f>
        <v>和漢薬 (069-078).pdf</v>
      </c>
    </row>
    <row r="514" spans="2:5" x14ac:dyDescent="0.15">
      <c r="B514" t="s">
        <v>483</v>
      </c>
      <c r="C514" t="s">
        <v>38</v>
      </c>
      <c r="D514" t="s">
        <v>3673</v>
      </c>
      <c r="E514" t="str">
        <f>HYPERLINK("和漢薬 (069-078).pdf")</f>
        <v>和漢薬 (069-078).pdf</v>
      </c>
    </row>
    <row r="515" spans="2:5" x14ac:dyDescent="0.15">
      <c r="B515" t="s">
        <v>484</v>
      </c>
      <c r="C515" t="s">
        <v>147</v>
      </c>
      <c r="D515" t="s">
        <v>3673</v>
      </c>
      <c r="E515" t="str">
        <f>HYPERLINK("和漢薬 (069-078).pdf")</f>
        <v>和漢薬 (069-078).pdf</v>
      </c>
    </row>
    <row r="516" spans="2:5" x14ac:dyDescent="0.15">
      <c r="B516" t="s">
        <v>485</v>
      </c>
      <c r="C516" t="s">
        <v>452</v>
      </c>
      <c r="D516" t="s">
        <v>3673</v>
      </c>
      <c r="E516" t="str">
        <f>HYPERLINK("和漢薬 (069-078).pdf")</f>
        <v>和漢薬 (069-078).pdf</v>
      </c>
    </row>
    <row r="517" spans="2:5" x14ac:dyDescent="0.15">
      <c r="B517" t="s">
        <v>486</v>
      </c>
      <c r="C517" t="s">
        <v>102</v>
      </c>
      <c r="D517" t="s">
        <v>3673</v>
      </c>
      <c r="E517" t="str">
        <f>HYPERLINK("和漢薬 (069-078).pdf")</f>
        <v>和漢薬 (069-078).pdf</v>
      </c>
    </row>
    <row r="518" spans="2:5" x14ac:dyDescent="0.15">
      <c r="D518" t="s">
        <v>3674</v>
      </c>
      <c r="E518" t="str">
        <f>HYPERLINK("和漢薬 (069-078).pdf")</f>
        <v>和漢薬 (069-078).pdf</v>
      </c>
    </row>
    <row r="519" spans="2:5" x14ac:dyDescent="0.15">
      <c r="B519" t="s">
        <v>487</v>
      </c>
      <c r="C519" t="s">
        <v>298</v>
      </c>
      <c r="D519" t="s">
        <v>3674</v>
      </c>
      <c r="E519" t="str">
        <f>HYPERLINK("和漢薬 (069-078).pdf")</f>
        <v>和漢薬 (069-078).pdf</v>
      </c>
    </row>
    <row r="520" spans="2:5" x14ac:dyDescent="0.15">
      <c r="B520" t="s">
        <v>488</v>
      </c>
      <c r="C520" t="s">
        <v>452</v>
      </c>
      <c r="D520" t="s">
        <v>3674</v>
      </c>
      <c r="E520" t="str">
        <f>HYPERLINK("和漢薬 (069-078).pdf")</f>
        <v>和漢薬 (069-078).pdf</v>
      </c>
    </row>
    <row r="521" spans="2:5" x14ac:dyDescent="0.15">
      <c r="B521" t="s">
        <v>489</v>
      </c>
      <c r="C521" t="s">
        <v>490</v>
      </c>
      <c r="D521" t="s">
        <v>3674</v>
      </c>
      <c r="E521" t="str">
        <f>HYPERLINK("和漢薬 (069-078).pdf")</f>
        <v>和漢薬 (069-078).pdf</v>
      </c>
    </row>
    <row r="522" spans="2:5" x14ac:dyDescent="0.15">
      <c r="B522" t="s">
        <v>491</v>
      </c>
      <c r="C522" t="s">
        <v>102</v>
      </c>
      <c r="D522" t="s">
        <v>3674</v>
      </c>
      <c r="E522" t="str">
        <f>HYPERLINK("和漢薬 (069-078).pdf")</f>
        <v>和漢薬 (069-078).pdf</v>
      </c>
    </row>
    <row r="523" spans="2:5" x14ac:dyDescent="0.15">
      <c r="C523" s="1"/>
      <c r="D523" t="s">
        <v>3675</v>
      </c>
      <c r="E523" t="str">
        <f>HYPERLINK("和漢薬 (069-078).pdf")</f>
        <v>和漢薬 (069-078).pdf</v>
      </c>
    </row>
    <row r="524" spans="2:5" x14ac:dyDescent="0.15">
      <c r="B524" t="s">
        <v>492</v>
      </c>
      <c r="C524" t="s">
        <v>100</v>
      </c>
      <c r="D524" t="s">
        <v>3675</v>
      </c>
      <c r="E524" t="str">
        <f>HYPERLINK("和漢薬 (069-078).pdf")</f>
        <v>和漢薬 (069-078).pdf</v>
      </c>
    </row>
    <row r="525" spans="2:5" x14ac:dyDescent="0.15">
      <c r="B525" t="s">
        <v>493</v>
      </c>
      <c r="C525" t="s">
        <v>452</v>
      </c>
      <c r="D525" t="s">
        <v>3675</v>
      </c>
      <c r="E525" t="str">
        <f>HYPERLINK("和漢薬 (069-078).pdf")</f>
        <v>和漢薬 (069-078).pdf</v>
      </c>
    </row>
    <row r="526" spans="2:5" x14ac:dyDescent="0.15">
      <c r="B526" t="s">
        <v>494</v>
      </c>
      <c r="C526" t="s">
        <v>102</v>
      </c>
      <c r="D526" t="s">
        <v>3675</v>
      </c>
      <c r="E526" t="str">
        <f>HYPERLINK("和漢薬 (069-078).pdf")</f>
        <v>和漢薬 (069-078).pdf</v>
      </c>
    </row>
    <row r="527" spans="2:5" x14ac:dyDescent="0.15">
      <c r="B527" t="s">
        <v>495</v>
      </c>
      <c r="C527" t="s">
        <v>38</v>
      </c>
      <c r="D527" t="s">
        <v>3675</v>
      </c>
      <c r="E527" t="str">
        <f>HYPERLINK("和漢薬 (069-078).pdf")</f>
        <v>和漢薬 (069-078).pdf</v>
      </c>
    </row>
    <row r="528" spans="2:5" x14ac:dyDescent="0.15">
      <c r="B528" t="s">
        <v>496</v>
      </c>
      <c r="C528" t="s">
        <v>475</v>
      </c>
      <c r="D528" t="s">
        <v>3675</v>
      </c>
      <c r="E528" t="str">
        <f>HYPERLINK("和漢薬 (069-078).pdf")</f>
        <v>和漢薬 (069-078).pdf</v>
      </c>
    </row>
    <row r="529" spans="2:5" x14ac:dyDescent="0.15">
      <c r="B529" t="s">
        <v>497</v>
      </c>
      <c r="C529" t="s">
        <v>147</v>
      </c>
      <c r="D529" t="s">
        <v>3675</v>
      </c>
      <c r="E529" t="str">
        <f>HYPERLINK("和漢薬 (069-078).pdf")</f>
        <v>和漢薬 (069-078).pdf</v>
      </c>
    </row>
    <row r="530" spans="2:5" x14ac:dyDescent="0.15">
      <c r="C530" s="1"/>
      <c r="D530" t="s">
        <v>3676</v>
      </c>
      <c r="E530" t="str">
        <f>HYPERLINK("和漢薬 (069-078).pdf")</f>
        <v>和漢薬 (069-078).pdf</v>
      </c>
    </row>
    <row r="531" spans="2:5" x14ac:dyDescent="0.15">
      <c r="B531" t="s">
        <v>498</v>
      </c>
      <c r="D531" t="s">
        <v>3676</v>
      </c>
      <c r="E531" t="str">
        <f>HYPERLINK("和漢薬 (069-078).pdf")</f>
        <v>和漢薬 (069-078).pdf</v>
      </c>
    </row>
    <row r="532" spans="2:5" x14ac:dyDescent="0.15">
      <c r="B532" t="s">
        <v>499</v>
      </c>
      <c r="C532" t="s">
        <v>238</v>
      </c>
      <c r="D532" t="s">
        <v>3676</v>
      </c>
      <c r="E532" t="str">
        <f>HYPERLINK("和漢薬 (069-078).pdf")</f>
        <v>和漢薬 (069-078).pdf</v>
      </c>
    </row>
    <row r="533" spans="2:5" x14ac:dyDescent="0.15">
      <c r="B533" t="s">
        <v>500</v>
      </c>
      <c r="C533" t="s">
        <v>182</v>
      </c>
      <c r="D533" t="s">
        <v>3676</v>
      </c>
      <c r="E533" t="str">
        <f>HYPERLINK("和漢薬 (069-078).pdf")</f>
        <v>和漢薬 (069-078).pdf</v>
      </c>
    </row>
    <row r="534" spans="2:5" x14ac:dyDescent="0.15">
      <c r="B534" t="s">
        <v>501</v>
      </c>
      <c r="C534" t="s">
        <v>475</v>
      </c>
      <c r="D534" t="s">
        <v>3676</v>
      </c>
      <c r="E534" t="str">
        <f>HYPERLINK("和漢薬 (069-078).pdf")</f>
        <v>和漢薬 (069-078).pdf</v>
      </c>
    </row>
    <row r="535" spans="2:5" x14ac:dyDescent="0.15">
      <c r="B535" t="s">
        <v>502</v>
      </c>
      <c r="C535" t="s">
        <v>43</v>
      </c>
      <c r="D535" t="s">
        <v>3676</v>
      </c>
      <c r="E535" t="str">
        <f>HYPERLINK("和漢薬 (069-078).pdf")</f>
        <v>和漢薬 (069-078).pdf</v>
      </c>
    </row>
    <row r="536" spans="2:5" x14ac:dyDescent="0.15">
      <c r="B536" t="s">
        <v>503</v>
      </c>
      <c r="C536" t="s">
        <v>452</v>
      </c>
      <c r="D536" t="s">
        <v>3676</v>
      </c>
      <c r="E536" t="str">
        <f>HYPERLINK("和漢薬 (069-078).pdf")</f>
        <v>和漢薬 (069-078).pdf</v>
      </c>
    </row>
    <row r="537" spans="2:5" x14ac:dyDescent="0.15">
      <c r="C537" s="1"/>
      <c r="D537" t="s">
        <v>3677</v>
      </c>
      <c r="E537" t="str">
        <f>HYPERLINK("和漢薬 (069-078).pdf")</f>
        <v>和漢薬 (069-078).pdf</v>
      </c>
    </row>
    <row r="538" spans="2:5" x14ac:dyDescent="0.15">
      <c r="B538" t="s">
        <v>504</v>
      </c>
      <c r="C538" t="s">
        <v>257</v>
      </c>
      <c r="D538" t="s">
        <v>3677</v>
      </c>
      <c r="E538" t="str">
        <f>HYPERLINK("和漢薬 (069-078).pdf")</f>
        <v>和漢薬 (069-078).pdf</v>
      </c>
    </row>
    <row r="539" spans="2:5" x14ac:dyDescent="0.15">
      <c r="B539" t="s">
        <v>505</v>
      </c>
      <c r="C539" t="s">
        <v>43</v>
      </c>
      <c r="D539" t="s">
        <v>3677</v>
      </c>
      <c r="E539" t="str">
        <f>HYPERLINK("和漢薬 (069-078).pdf")</f>
        <v>和漢薬 (069-078).pdf</v>
      </c>
    </row>
    <row r="540" spans="2:5" x14ac:dyDescent="0.15">
      <c r="B540" t="s">
        <v>506</v>
      </c>
      <c r="C540" t="s">
        <v>102</v>
      </c>
      <c r="D540" t="s">
        <v>3677</v>
      </c>
      <c r="E540" t="str">
        <f>HYPERLINK("和漢薬 (069-078).pdf")</f>
        <v>和漢薬 (069-078).pdf</v>
      </c>
    </row>
    <row r="541" spans="2:5" x14ac:dyDescent="0.15">
      <c r="B541" t="s">
        <v>507</v>
      </c>
      <c r="C541" t="s">
        <v>452</v>
      </c>
      <c r="D541" t="s">
        <v>3677</v>
      </c>
      <c r="E541" t="str">
        <f>HYPERLINK("和漢薬 (069-078).pdf")</f>
        <v>和漢薬 (069-078).pdf</v>
      </c>
    </row>
    <row r="542" spans="2:5" x14ac:dyDescent="0.15">
      <c r="C542" s="1"/>
      <c r="D542" t="s">
        <v>3678</v>
      </c>
      <c r="E542" t="str">
        <f>HYPERLINK("和漢薬 (069-078).pdf")</f>
        <v>和漢薬 (069-078).pdf</v>
      </c>
    </row>
    <row r="543" spans="2:5" x14ac:dyDescent="0.15">
      <c r="B543" t="s">
        <v>508</v>
      </c>
      <c r="C543" t="s">
        <v>102</v>
      </c>
      <c r="D543" t="s">
        <v>3678</v>
      </c>
      <c r="E543" t="str">
        <f>HYPERLINK("和漢薬 (069-078).pdf")</f>
        <v>和漢薬 (069-078).pdf</v>
      </c>
    </row>
    <row r="544" spans="2:5" x14ac:dyDescent="0.15">
      <c r="B544" t="s">
        <v>509</v>
      </c>
      <c r="C544" t="s">
        <v>510</v>
      </c>
      <c r="D544" t="s">
        <v>3678</v>
      </c>
      <c r="E544" t="str">
        <f>HYPERLINK("和漢薬 (069-078).pdf")</f>
        <v>和漢薬 (069-078).pdf</v>
      </c>
    </row>
    <row r="545" spans="2:5" x14ac:dyDescent="0.15">
      <c r="B545" t="s">
        <v>511</v>
      </c>
      <c r="C545" t="s">
        <v>43</v>
      </c>
      <c r="D545" t="s">
        <v>3678</v>
      </c>
      <c r="E545" t="str">
        <f>HYPERLINK("和漢薬 (069-078).pdf")</f>
        <v>和漢薬 (069-078).pdf</v>
      </c>
    </row>
    <row r="546" spans="2:5" x14ac:dyDescent="0.15">
      <c r="B546" t="s">
        <v>512</v>
      </c>
      <c r="C546" t="s">
        <v>147</v>
      </c>
      <c r="D546" t="s">
        <v>3678</v>
      </c>
      <c r="E546" t="str">
        <f>HYPERLINK("和漢薬 (069-078).pdf")</f>
        <v>和漢薬 (069-078).pdf</v>
      </c>
    </row>
    <row r="547" spans="2:5" x14ac:dyDescent="0.15">
      <c r="B547" t="s">
        <v>513</v>
      </c>
      <c r="C547" t="s">
        <v>452</v>
      </c>
      <c r="D547" t="s">
        <v>3678</v>
      </c>
      <c r="E547" t="str">
        <f>HYPERLINK("和漢薬 (069-078).pdf")</f>
        <v>和漢薬 (069-078).pdf</v>
      </c>
    </row>
    <row r="548" spans="2:5" x14ac:dyDescent="0.15">
      <c r="C548" s="1"/>
      <c r="D548" t="s">
        <v>3679</v>
      </c>
      <c r="E548" t="str">
        <f>HYPERLINK("和漢薬 (069-078).pdf")</f>
        <v>和漢薬 (069-078).pdf</v>
      </c>
    </row>
    <row r="549" spans="2:5" x14ac:dyDescent="0.15">
      <c r="B549" t="s">
        <v>514</v>
      </c>
      <c r="C549" t="s">
        <v>515</v>
      </c>
      <c r="D549" t="s">
        <v>3679</v>
      </c>
      <c r="E549" t="str">
        <f>HYPERLINK("和漢薬 (069-078).pdf")</f>
        <v>和漢薬 (069-078).pdf</v>
      </c>
    </row>
    <row r="550" spans="2:5" x14ac:dyDescent="0.15">
      <c r="B550" t="s">
        <v>516</v>
      </c>
      <c r="C550" t="s">
        <v>452</v>
      </c>
      <c r="D550" t="s">
        <v>3679</v>
      </c>
      <c r="E550" t="str">
        <f>HYPERLINK("和漢薬 (069-078).pdf")</f>
        <v>和漢薬 (069-078).pdf</v>
      </c>
    </row>
    <row r="551" spans="2:5" x14ac:dyDescent="0.15">
      <c r="B551" t="s">
        <v>517</v>
      </c>
      <c r="C551" t="s">
        <v>518</v>
      </c>
      <c r="D551" t="s">
        <v>3679</v>
      </c>
      <c r="E551" t="str">
        <f>HYPERLINK("和漢薬 (069-078).pdf")</f>
        <v>和漢薬 (069-078).pdf</v>
      </c>
    </row>
    <row r="552" spans="2:5" x14ac:dyDescent="0.15">
      <c r="B552" t="s">
        <v>519</v>
      </c>
      <c r="C552" t="s">
        <v>147</v>
      </c>
      <c r="D552" t="s">
        <v>3679</v>
      </c>
      <c r="E552" t="str">
        <f>HYPERLINK("和漢薬 (069-078).pdf")</f>
        <v>和漢薬 (069-078).pdf</v>
      </c>
    </row>
    <row r="553" spans="2:5" x14ac:dyDescent="0.15">
      <c r="B553" t="s">
        <v>520</v>
      </c>
      <c r="C553" t="s">
        <v>298</v>
      </c>
      <c r="D553" t="s">
        <v>3679</v>
      </c>
      <c r="E553" t="str">
        <f>HYPERLINK("和漢薬 (069-078).pdf")</f>
        <v>和漢薬 (069-078).pdf</v>
      </c>
    </row>
    <row r="554" spans="2:5" x14ac:dyDescent="0.15">
      <c r="B554" t="s">
        <v>521</v>
      </c>
      <c r="C554" t="s">
        <v>238</v>
      </c>
      <c r="D554" t="s">
        <v>3679</v>
      </c>
      <c r="E554" t="str">
        <f>HYPERLINK("和漢薬 (069-078).pdf")</f>
        <v>和漢薬 (069-078).pdf</v>
      </c>
    </row>
    <row r="555" spans="2:5" x14ac:dyDescent="0.15">
      <c r="C555" s="1"/>
      <c r="D555" t="s">
        <v>3680</v>
      </c>
      <c r="E555" t="str">
        <f>HYPERLINK("和漢薬 (069-078).pdf")</f>
        <v>和漢薬 (069-078).pdf</v>
      </c>
    </row>
    <row r="556" spans="2:5" x14ac:dyDescent="0.15">
      <c r="B556" t="s">
        <v>522</v>
      </c>
      <c r="C556" t="s">
        <v>282</v>
      </c>
      <c r="D556" t="s">
        <v>3680</v>
      </c>
      <c r="E556" t="str">
        <f>HYPERLINK("和漢薬 (069-078).pdf")</f>
        <v>和漢薬 (069-078).pdf</v>
      </c>
    </row>
    <row r="557" spans="2:5" x14ac:dyDescent="0.15">
      <c r="B557" t="s">
        <v>523</v>
      </c>
      <c r="C557" t="s">
        <v>102</v>
      </c>
      <c r="D557" t="s">
        <v>3680</v>
      </c>
      <c r="E557" t="str">
        <f>HYPERLINK("和漢薬 (069-078).pdf")</f>
        <v>和漢薬 (069-078).pdf</v>
      </c>
    </row>
    <row r="558" spans="2:5" x14ac:dyDescent="0.15">
      <c r="B558" t="s">
        <v>524</v>
      </c>
      <c r="C558" t="s">
        <v>452</v>
      </c>
      <c r="D558" t="s">
        <v>3680</v>
      </c>
      <c r="E558" t="str">
        <f>HYPERLINK("和漢薬 (069-078).pdf")</f>
        <v>和漢薬 (069-078).pdf</v>
      </c>
    </row>
    <row r="559" spans="2:5" x14ac:dyDescent="0.15">
      <c r="C559" s="1"/>
      <c r="D559" t="s">
        <v>3681</v>
      </c>
      <c r="E559" t="str">
        <f>HYPERLINK("和漢薬 (069-078).pdf")</f>
        <v>和漢薬 (069-078).pdf</v>
      </c>
    </row>
    <row r="560" spans="2:5" x14ac:dyDescent="0.15">
      <c r="B560" t="s">
        <v>525</v>
      </c>
      <c r="C560" t="s">
        <v>298</v>
      </c>
      <c r="D560" t="s">
        <v>3681</v>
      </c>
      <c r="E560" t="str">
        <f>HYPERLINK("和漢薬 (069-078).pdf")</f>
        <v>和漢薬 (069-078).pdf</v>
      </c>
    </row>
    <row r="561" spans="2:5" x14ac:dyDescent="0.15">
      <c r="B561" t="s">
        <v>526</v>
      </c>
      <c r="C561" t="s">
        <v>100</v>
      </c>
      <c r="D561" t="s">
        <v>3681</v>
      </c>
      <c r="E561" t="str">
        <f>HYPERLINK("和漢薬 (069-078).pdf")</f>
        <v>和漢薬 (069-078).pdf</v>
      </c>
    </row>
    <row r="562" spans="2:5" x14ac:dyDescent="0.15">
      <c r="B562" t="s">
        <v>527</v>
      </c>
      <c r="C562" t="s">
        <v>282</v>
      </c>
      <c r="D562" t="s">
        <v>3681</v>
      </c>
      <c r="E562" t="str">
        <f>HYPERLINK("和漢薬 (069-078).pdf")</f>
        <v>和漢薬 (069-078).pdf</v>
      </c>
    </row>
    <row r="563" spans="2:5" x14ac:dyDescent="0.15">
      <c r="B563" t="s">
        <v>528</v>
      </c>
      <c r="C563" t="s">
        <v>38</v>
      </c>
      <c r="D563" t="s">
        <v>3681</v>
      </c>
      <c r="E563" t="str">
        <f>HYPERLINK("和漢薬 (069-078).pdf")</f>
        <v>和漢薬 (069-078).pdf</v>
      </c>
    </row>
    <row r="564" spans="2:5" x14ac:dyDescent="0.15">
      <c r="B564" t="s">
        <v>529</v>
      </c>
      <c r="C564" t="s">
        <v>238</v>
      </c>
      <c r="D564" t="s">
        <v>3681</v>
      </c>
      <c r="E564" t="str">
        <f>HYPERLINK("和漢薬 (069-078).pdf")</f>
        <v>和漢薬 (069-078).pdf</v>
      </c>
    </row>
    <row r="565" spans="2:5" x14ac:dyDescent="0.15">
      <c r="C565" s="1"/>
      <c r="D565" t="s">
        <v>3682</v>
      </c>
      <c r="E565" t="str">
        <f>HYPERLINK("和漢薬 (079-091).pdf")</f>
        <v>和漢薬 (079-091).pdf</v>
      </c>
    </row>
    <row r="566" spans="2:5" x14ac:dyDescent="0.15">
      <c r="B566" t="s">
        <v>530</v>
      </c>
      <c r="C566" t="s">
        <v>298</v>
      </c>
      <c r="D566" t="s">
        <v>3682</v>
      </c>
      <c r="E566" t="str">
        <f>HYPERLINK("和漢薬 (079-091).pdf")</f>
        <v>和漢薬 (079-091).pdf</v>
      </c>
    </row>
    <row r="567" spans="2:5" x14ac:dyDescent="0.15">
      <c r="B567" t="s">
        <v>531</v>
      </c>
      <c r="C567" t="s">
        <v>102</v>
      </c>
      <c r="D567" t="s">
        <v>3682</v>
      </c>
      <c r="E567" t="str">
        <f>HYPERLINK("和漢薬 (079-091).pdf")</f>
        <v>和漢薬 (079-091).pdf</v>
      </c>
    </row>
    <row r="568" spans="2:5" x14ac:dyDescent="0.15">
      <c r="B568" t="s">
        <v>532</v>
      </c>
      <c r="C568" t="s">
        <v>282</v>
      </c>
      <c r="D568" t="s">
        <v>3682</v>
      </c>
      <c r="E568" t="str">
        <f>HYPERLINK("和漢薬 (079-091).pdf")</f>
        <v>和漢薬 (079-091).pdf</v>
      </c>
    </row>
    <row r="569" spans="2:5" x14ac:dyDescent="0.15">
      <c r="B569" t="s">
        <v>533</v>
      </c>
      <c r="C569" t="s">
        <v>452</v>
      </c>
      <c r="D569" t="s">
        <v>3682</v>
      </c>
      <c r="E569" t="str">
        <f>HYPERLINK("和漢薬 (079-091).pdf")</f>
        <v>和漢薬 (079-091).pdf</v>
      </c>
    </row>
    <row r="570" spans="2:5" x14ac:dyDescent="0.15">
      <c r="C570" s="1"/>
      <c r="D570" t="s">
        <v>3683</v>
      </c>
      <c r="E570" t="str">
        <f>HYPERLINK("和漢薬 (079-091).pdf")</f>
        <v>和漢薬 (079-091).pdf</v>
      </c>
    </row>
    <row r="571" spans="2:5" x14ac:dyDescent="0.15">
      <c r="B571" t="s">
        <v>534</v>
      </c>
      <c r="C571" t="s">
        <v>298</v>
      </c>
      <c r="D571" t="s">
        <v>3683</v>
      </c>
      <c r="E571" t="str">
        <f>HYPERLINK("和漢薬 (079-091).pdf")</f>
        <v>和漢薬 (079-091).pdf</v>
      </c>
    </row>
    <row r="572" spans="2:5" x14ac:dyDescent="0.15">
      <c r="B572" t="s">
        <v>535</v>
      </c>
      <c r="C572" t="s">
        <v>282</v>
      </c>
      <c r="D572" t="s">
        <v>3683</v>
      </c>
      <c r="E572" t="str">
        <f>HYPERLINK("和漢薬 (079-091).pdf")</f>
        <v>和漢薬 (079-091).pdf</v>
      </c>
    </row>
    <row r="573" spans="2:5" x14ac:dyDescent="0.15">
      <c r="B573" t="s">
        <v>536</v>
      </c>
      <c r="C573" t="s">
        <v>43</v>
      </c>
      <c r="D573" t="s">
        <v>3683</v>
      </c>
      <c r="E573" t="str">
        <f>HYPERLINK("和漢薬 (079-091).pdf")</f>
        <v>和漢薬 (079-091).pdf</v>
      </c>
    </row>
    <row r="574" spans="2:5" x14ac:dyDescent="0.15">
      <c r="B574" t="s">
        <v>537</v>
      </c>
      <c r="C574" t="s">
        <v>452</v>
      </c>
      <c r="D574" t="s">
        <v>3683</v>
      </c>
      <c r="E574" t="str">
        <f>HYPERLINK("和漢薬 (079-091).pdf")</f>
        <v>和漢薬 (079-091).pdf</v>
      </c>
    </row>
    <row r="575" spans="2:5" x14ac:dyDescent="0.15">
      <c r="C575" s="1"/>
      <c r="D575" t="s">
        <v>3684</v>
      </c>
      <c r="E575" t="str">
        <f>HYPERLINK("和漢薬 (079-091).pdf")</f>
        <v>和漢薬 (079-091).pdf</v>
      </c>
    </row>
    <row r="576" spans="2:5" x14ac:dyDescent="0.15">
      <c r="B576" t="s">
        <v>538</v>
      </c>
      <c r="C576" t="s">
        <v>298</v>
      </c>
      <c r="D576" t="s">
        <v>3684</v>
      </c>
      <c r="E576" t="str">
        <f>HYPERLINK("和漢薬 (079-091).pdf")</f>
        <v>和漢薬 (079-091).pdf</v>
      </c>
    </row>
    <row r="577" spans="2:5" x14ac:dyDescent="0.15">
      <c r="B577" t="s">
        <v>539</v>
      </c>
      <c r="C577" t="s">
        <v>298</v>
      </c>
      <c r="D577" t="s">
        <v>3684</v>
      </c>
      <c r="E577" t="str">
        <f>HYPERLINK("和漢薬 (079-091).pdf")</f>
        <v>和漢薬 (079-091).pdf</v>
      </c>
    </row>
    <row r="578" spans="2:5" x14ac:dyDescent="0.15">
      <c r="B578" t="s">
        <v>540</v>
      </c>
      <c r="C578" t="s">
        <v>38</v>
      </c>
      <c r="D578" t="s">
        <v>3684</v>
      </c>
      <c r="E578" t="str">
        <f>HYPERLINK("和漢薬 (079-091).pdf")</f>
        <v>和漢薬 (079-091).pdf</v>
      </c>
    </row>
    <row r="579" spans="2:5" x14ac:dyDescent="0.15">
      <c r="B579" t="s">
        <v>541</v>
      </c>
      <c r="C579" t="s">
        <v>282</v>
      </c>
      <c r="D579" t="s">
        <v>3684</v>
      </c>
      <c r="E579" t="str">
        <f>HYPERLINK("和漢薬 (079-091).pdf")</f>
        <v>和漢薬 (079-091).pdf</v>
      </c>
    </row>
    <row r="580" spans="2:5" x14ac:dyDescent="0.15">
      <c r="B580" t="s">
        <v>542</v>
      </c>
      <c r="C580" t="s">
        <v>238</v>
      </c>
      <c r="D580" t="s">
        <v>3684</v>
      </c>
      <c r="E580" t="str">
        <f>HYPERLINK("和漢薬 (079-091).pdf")</f>
        <v>和漢薬 (079-091).pdf</v>
      </c>
    </row>
    <row r="581" spans="2:5" x14ac:dyDescent="0.15">
      <c r="C581" s="1"/>
      <c r="D581" t="s">
        <v>3685</v>
      </c>
      <c r="E581" t="str">
        <f>HYPERLINK("和漢薬 (079-091).pdf")</f>
        <v>和漢薬 (079-091).pdf</v>
      </c>
    </row>
    <row r="582" spans="2:5" x14ac:dyDescent="0.15">
      <c r="B582" t="s">
        <v>543</v>
      </c>
      <c r="C582" t="s">
        <v>298</v>
      </c>
      <c r="D582" t="s">
        <v>3685</v>
      </c>
      <c r="E582" t="str">
        <f>HYPERLINK("和漢薬 (079-091).pdf")</f>
        <v>和漢薬 (079-091).pdf</v>
      </c>
    </row>
    <row r="583" spans="2:5" x14ac:dyDescent="0.15">
      <c r="B583" t="s">
        <v>544</v>
      </c>
      <c r="C583" t="s">
        <v>515</v>
      </c>
      <c r="D583" t="s">
        <v>3685</v>
      </c>
      <c r="E583" t="str">
        <f>HYPERLINK("和漢薬 (079-091).pdf")</f>
        <v>和漢薬 (079-091).pdf</v>
      </c>
    </row>
    <row r="584" spans="2:5" x14ac:dyDescent="0.15">
      <c r="B584" t="s">
        <v>545</v>
      </c>
      <c r="C584" t="s">
        <v>100</v>
      </c>
      <c r="D584" t="s">
        <v>3685</v>
      </c>
      <c r="E584" t="str">
        <f>HYPERLINK("和漢薬 (079-091).pdf")</f>
        <v>和漢薬 (079-091).pdf</v>
      </c>
    </row>
    <row r="585" spans="2:5" x14ac:dyDescent="0.15">
      <c r="B585" t="s">
        <v>546</v>
      </c>
      <c r="C585" t="s">
        <v>282</v>
      </c>
      <c r="D585" t="s">
        <v>3685</v>
      </c>
      <c r="E585" t="str">
        <f>HYPERLINK("和漢薬 (079-091).pdf")</f>
        <v>和漢薬 (079-091).pdf</v>
      </c>
    </row>
    <row r="586" spans="2:5" x14ac:dyDescent="0.15">
      <c r="B586" t="s">
        <v>542</v>
      </c>
      <c r="C586" t="s">
        <v>238</v>
      </c>
      <c r="D586" t="s">
        <v>3685</v>
      </c>
      <c r="E586" t="str">
        <f>HYPERLINK("和漢薬 (079-091).pdf")</f>
        <v>和漢薬 (079-091).pdf</v>
      </c>
    </row>
    <row r="587" spans="2:5" x14ac:dyDescent="0.15">
      <c r="C587" s="1"/>
      <c r="D587" t="s">
        <v>3686</v>
      </c>
      <c r="E587" t="str">
        <f>HYPERLINK("和漢薬 (079-091).pdf")</f>
        <v>和漢薬 (079-091).pdf</v>
      </c>
    </row>
    <row r="588" spans="2:5" x14ac:dyDescent="0.15">
      <c r="B588" t="s">
        <v>547</v>
      </c>
      <c r="C588" t="s">
        <v>298</v>
      </c>
      <c r="D588" t="s">
        <v>3686</v>
      </c>
      <c r="E588" t="str">
        <f>HYPERLINK("和漢薬 (079-091).pdf")</f>
        <v>和漢薬 (079-091).pdf</v>
      </c>
    </row>
    <row r="589" spans="2:5" x14ac:dyDescent="0.15">
      <c r="B589" t="s">
        <v>548</v>
      </c>
      <c r="C589" t="s">
        <v>452</v>
      </c>
      <c r="D589" t="s">
        <v>3686</v>
      </c>
      <c r="E589" t="str">
        <f>HYPERLINK("和漢薬 (079-091).pdf")</f>
        <v>和漢薬 (079-091).pdf</v>
      </c>
    </row>
    <row r="590" spans="2:5" x14ac:dyDescent="0.15">
      <c r="B590" t="s">
        <v>549</v>
      </c>
      <c r="C590" t="s">
        <v>238</v>
      </c>
      <c r="D590" t="s">
        <v>3686</v>
      </c>
      <c r="E590" t="str">
        <f>HYPERLINK("和漢薬 (079-091).pdf")</f>
        <v>和漢薬 (079-091).pdf</v>
      </c>
    </row>
    <row r="591" spans="2:5" x14ac:dyDescent="0.15">
      <c r="B591" t="s">
        <v>550</v>
      </c>
      <c r="C591" t="s">
        <v>282</v>
      </c>
      <c r="D591" t="s">
        <v>3686</v>
      </c>
      <c r="E591" t="str">
        <f>HYPERLINK("和漢薬 (079-091).pdf")</f>
        <v>和漢薬 (079-091).pdf</v>
      </c>
    </row>
    <row r="592" spans="2:5" x14ac:dyDescent="0.15">
      <c r="B592" t="s">
        <v>551</v>
      </c>
      <c r="C592" t="s">
        <v>102</v>
      </c>
      <c r="D592" t="s">
        <v>3686</v>
      </c>
      <c r="E592" t="str">
        <f>HYPERLINK("和漢薬 (079-091).pdf")</f>
        <v>和漢薬 (079-091).pdf</v>
      </c>
    </row>
    <row r="593" spans="2:5" x14ac:dyDescent="0.15">
      <c r="B593" t="s">
        <v>542</v>
      </c>
      <c r="C593" t="s">
        <v>238</v>
      </c>
      <c r="D593" t="s">
        <v>3686</v>
      </c>
      <c r="E593" t="str">
        <f>HYPERLINK("和漢薬 (079-091).pdf")</f>
        <v>和漢薬 (079-091).pdf</v>
      </c>
    </row>
    <row r="594" spans="2:5" x14ac:dyDescent="0.15">
      <c r="C594" s="1"/>
      <c r="D594" t="s">
        <v>3687</v>
      </c>
      <c r="E594" t="str">
        <f>HYPERLINK("和漢薬 (079-091).pdf")</f>
        <v>和漢薬 (079-091).pdf</v>
      </c>
    </row>
    <row r="595" spans="2:5" x14ac:dyDescent="0.15">
      <c r="B595" t="s">
        <v>552</v>
      </c>
      <c r="C595" t="s">
        <v>298</v>
      </c>
      <c r="D595" t="s">
        <v>3687</v>
      </c>
      <c r="E595" t="str">
        <f>HYPERLINK("和漢薬 (079-091).pdf")</f>
        <v>和漢薬 (079-091).pdf</v>
      </c>
    </row>
    <row r="596" spans="2:5" x14ac:dyDescent="0.15">
      <c r="B596" t="s">
        <v>553</v>
      </c>
      <c r="C596" t="s">
        <v>515</v>
      </c>
      <c r="D596" t="s">
        <v>3687</v>
      </c>
      <c r="E596" t="str">
        <f>HYPERLINK("和漢薬 (079-091).pdf")</f>
        <v>和漢薬 (079-091).pdf</v>
      </c>
    </row>
    <row r="597" spans="2:5" x14ac:dyDescent="0.15">
      <c r="B597" t="s">
        <v>554</v>
      </c>
      <c r="C597" t="s">
        <v>102</v>
      </c>
      <c r="D597" t="s">
        <v>3687</v>
      </c>
      <c r="E597" t="str">
        <f>HYPERLINK("和漢薬 (079-091).pdf")</f>
        <v>和漢薬 (079-091).pdf</v>
      </c>
    </row>
    <row r="598" spans="2:5" x14ac:dyDescent="0.15">
      <c r="B598" t="s">
        <v>555</v>
      </c>
      <c r="C598" t="s">
        <v>282</v>
      </c>
      <c r="D598" t="s">
        <v>3687</v>
      </c>
      <c r="E598" t="str">
        <f>HYPERLINK("和漢薬 (079-091).pdf")</f>
        <v>和漢薬 (079-091).pdf</v>
      </c>
    </row>
    <row r="599" spans="2:5" x14ac:dyDescent="0.15">
      <c r="B599" t="s">
        <v>556</v>
      </c>
      <c r="C599" t="s">
        <v>102</v>
      </c>
      <c r="D599" t="s">
        <v>3687</v>
      </c>
      <c r="E599" t="str">
        <f>HYPERLINK("和漢薬 (079-091).pdf")</f>
        <v>和漢薬 (079-091).pdf</v>
      </c>
    </row>
    <row r="600" spans="2:5" x14ac:dyDescent="0.15">
      <c r="C600" s="1"/>
      <c r="D600" t="s">
        <v>3688</v>
      </c>
      <c r="E600" t="str">
        <f>HYPERLINK("和漢薬 (079-091).pdf")</f>
        <v>和漢薬 (079-091).pdf</v>
      </c>
    </row>
    <row r="601" spans="2:5" x14ac:dyDescent="0.15">
      <c r="B601" t="s">
        <v>557</v>
      </c>
      <c r="D601" t="s">
        <v>3688</v>
      </c>
      <c r="E601" t="str">
        <f>HYPERLINK("和漢薬 (079-091).pdf")</f>
        <v>和漢薬 (079-091).pdf</v>
      </c>
    </row>
    <row r="602" spans="2:5" x14ac:dyDescent="0.15">
      <c r="B602" t="s">
        <v>558</v>
      </c>
      <c r="C602" t="s">
        <v>182</v>
      </c>
      <c r="D602" t="s">
        <v>3688</v>
      </c>
      <c r="E602" t="str">
        <f>HYPERLINK("和漢薬 (079-091).pdf")</f>
        <v>和漢薬 (079-091).pdf</v>
      </c>
    </row>
    <row r="603" spans="2:5" x14ac:dyDescent="0.15">
      <c r="B603" t="s">
        <v>559</v>
      </c>
      <c r="C603" t="s">
        <v>100</v>
      </c>
      <c r="D603" t="s">
        <v>3688</v>
      </c>
      <c r="E603" t="str">
        <f>HYPERLINK("和漢薬 (079-091).pdf")</f>
        <v>和漢薬 (079-091).pdf</v>
      </c>
    </row>
    <row r="604" spans="2:5" x14ac:dyDescent="0.15">
      <c r="B604" t="s">
        <v>560</v>
      </c>
      <c r="C604" t="s">
        <v>43</v>
      </c>
      <c r="D604" t="s">
        <v>3688</v>
      </c>
      <c r="E604" t="str">
        <f>HYPERLINK("和漢薬 (079-091).pdf")</f>
        <v>和漢薬 (079-091).pdf</v>
      </c>
    </row>
    <row r="605" spans="2:5" x14ac:dyDescent="0.15">
      <c r="B605" t="s">
        <v>561</v>
      </c>
      <c r="C605" t="s">
        <v>452</v>
      </c>
      <c r="D605" t="s">
        <v>3688</v>
      </c>
      <c r="E605" t="str">
        <f>HYPERLINK("和漢薬 (079-091).pdf")</f>
        <v>和漢薬 (079-091).pdf</v>
      </c>
    </row>
    <row r="606" spans="2:5" x14ac:dyDescent="0.15">
      <c r="C606" s="1"/>
      <c r="D606" t="s">
        <v>3689</v>
      </c>
      <c r="E606" t="str">
        <f>HYPERLINK("和漢薬 (079-091).pdf")</f>
        <v>和漢薬 (079-091).pdf</v>
      </c>
    </row>
    <row r="607" spans="2:5" x14ac:dyDescent="0.15">
      <c r="B607" t="s">
        <v>562</v>
      </c>
      <c r="C607" t="s">
        <v>298</v>
      </c>
      <c r="D607" t="s">
        <v>3689</v>
      </c>
      <c r="E607" t="str">
        <f>HYPERLINK("和漢薬 (079-091).pdf")</f>
        <v>和漢薬 (079-091).pdf</v>
      </c>
    </row>
    <row r="608" spans="2:5" x14ac:dyDescent="0.15">
      <c r="B608" t="s">
        <v>563</v>
      </c>
      <c r="C608" t="s">
        <v>282</v>
      </c>
      <c r="D608" t="s">
        <v>3689</v>
      </c>
      <c r="E608" t="str">
        <f>HYPERLINK("和漢薬 (079-091).pdf")</f>
        <v>和漢薬 (079-091).pdf</v>
      </c>
    </row>
    <row r="609" spans="2:5" x14ac:dyDescent="0.15">
      <c r="B609" t="s">
        <v>564</v>
      </c>
      <c r="C609" t="s">
        <v>38</v>
      </c>
      <c r="D609" t="s">
        <v>3689</v>
      </c>
      <c r="E609" t="str">
        <f>HYPERLINK("和漢薬 (079-091).pdf")</f>
        <v>和漢薬 (079-091).pdf</v>
      </c>
    </row>
    <row r="610" spans="2:5" x14ac:dyDescent="0.15">
      <c r="B610" t="s">
        <v>565</v>
      </c>
      <c r="C610" t="s">
        <v>102</v>
      </c>
      <c r="D610" t="s">
        <v>3689</v>
      </c>
      <c r="E610" t="str">
        <f>HYPERLINK("和漢薬 (079-091).pdf")</f>
        <v>和漢薬 (079-091).pdf</v>
      </c>
    </row>
    <row r="611" spans="2:5" x14ac:dyDescent="0.15">
      <c r="B611" t="s">
        <v>566</v>
      </c>
      <c r="C611" t="s">
        <v>238</v>
      </c>
      <c r="D611" t="s">
        <v>3689</v>
      </c>
      <c r="E611" t="str">
        <f>HYPERLINK("和漢薬 (079-091).pdf")</f>
        <v>和漢薬 (079-091).pdf</v>
      </c>
    </row>
    <row r="612" spans="2:5" x14ac:dyDescent="0.15">
      <c r="B612" t="s">
        <v>567</v>
      </c>
      <c r="C612" t="s">
        <v>238</v>
      </c>
      <c r="D612" t="s">
        <v>3689</v>
      </c>
      <c r="E612" t="str">
        <f>HYPERLINK("和漢薬 (079-091).pdf")</f>
        <v>和漢薬 (079-091).pdf</v>
      </c>
    </row>
    <row r="613" spans="2:5" x14ac:dyDescent="0.15">
      <c r="B613" t="s">
        <v>568</v>
      </c>
      <c r="C613" t="s">
        <v>100</v>
      </c>
      <c r="D613" t="s">
        <v>3689</v>
      </c>
      <c r="E613" t="str">
        <f>HYPERLINK("和漢薬 (079-091).pdf")</f>
        <v>和漢薬 (079-091).pdf</v>
      </c>
    </row>
    <row r="614" spans="2:5" x14ac:dyDescent="0.15">
      <c r="C614" s="1"/>
      <c r="D614" t="s">
        <v>3690</v>
      </c>
      <c r="E614" t="str">
        <f>HYPERLINK("和漢薬 (079-091).pdf")</f>
        <v>和漢薬 (079-091).pdf</v>
      </c>
    </row>
    <row r="615" spans="2:5" x14ac:dyDescent="0.15">
      <c r="B615" t="s">
        <v>569</v>
      </c>
      <c r="C615" t="s">
        <v>257</v>
      </c>
      <c r="D615" t="s">
        <v>3690</v>
      </c>
      <c r="E615" t="str">
        <f>HYPERLINK("和漢薬 (079-091).pdf")</f>
        <v>和漢薬 (079-091).pdf</v>
      </c>
    </row>
    <row r="616" spans="2:5" x14ac:dyDescent="0.15">
      <c r="B616" t="s">
        <v>570</v>
      </c>
      <c r="C616" t="s">
        <v>282</v>
      </c>
      <c r="D616" t="s">
        <v>3690</v>
      </c>
      <c r="E616" t="str">
        <f>HYPERLINK("和漢薬 (079-091).pdf")</f>
        <v>和漢薬 (079-091).pdf</v>
      </c>
    </row>
    <row r="617" spans="2:5" x14ac:dyDescent="0.15">
      <c r="B617" t="s">
        <v>571</v>
      </c>
      <c r="C617" t="s">
        <v>452</v>
      </c>
      <c r="D617" t="s">
        <v>3690</v>
      </c>
      <c r="E617" t="str">
        <f>HYPERLINK("和漢薬 (079-091).pdf")</f>
        <v>和漢薬 (079-091).pdf</v>
      </c>
    </row>
    <row r="618" spans="2:5" x14ac:dyDescent="0.15">
      <c r="B618" t="s">
        <v>572</v>
      </c>
      <c r="C618" t="s">
        <v>102</v>
      </c>
      <c r="D618" t="s">
        <v>3690</v>
      </c>
      <c r="E618" t="str">
        <f>HYPERLINK("和漢薬 (079-091).pdf")</f>
        <v>和漢薬 (079-091).pdf</v>
      </c>
    </row>
    <row r="619" spans="2:5" x14ac:dyDescent="0.15">
      <c r="B619" t="s">
        <v>573</v>
      </c>
      <c r="C619" t="s">
        <v>515</v>
      </c>
      <c r="D619" t="s">
        <v>3690</v>
      </c>
      <c r="E619" t="str">
        <f>HYPERLINK("和漢薬 (079-091).pdf")</f>
        <v>和漢薬 (079-091).pdf</v>
      </c>
    </row>
    <row r="620" spans="2:5" x14ac:dyDescent="0.15">
      <c r="C620" s="1"/>
      <c r="D620" t="s">
        <v>3691</v>
      </c>
      <c r="E620" t="str">
        <f>HYPERLINK("和漢薬 (079-091).pdf")</f>
        <v>和漢薬 (079-091).pdf</v>
      </c>
    </row>
    <row r="621" spans="2:5" x14ac:dyDescent="0.15">
      <c r="B621" t="s">
        <v>574</v>
      </c>
      <c r="C621" t="s">
        <v>298</v>
      </c>
      <c r="D621" t="s">
        <v>3691</v>
      </c>
      <c r="E621" t="str">
        <f>HYPERLINK("和漢薬 (079-091).pdf")</f>
        <v>和漢薬 (079-091).pdf</v>
      </c>
    </row>
    <row r="622" spans="2:5" x14ac:dyDescent="0.15">
      <c r="B622" t="s">
        <v>575</v>
      </c>
      <c r="C622" t="s">
        <v>38</v>
      </c>
      <c r="D622" t="s">
        <v>3691</v>
      </c>
      <c r="E622" t="str">
        <f>HYPERLINK("和漢薬 (079-091).pdf")</f>
        <v>和漢薬 (079-091).pdf</v>
      </c>
    </row>
    <row r="623" spans="2:5" x14ac:dyDescent="0.15">
      <c r="B623" t="s">
        <v>576</v>
      </c>
      <c r="C623" t="s">
        <v>577</v>
      </c>
      <c r="D623" t="s">
        <v>3691</v>
      </c>
      <c r="E623" t="str">
        <f>HYPERLINK("和漢薬 (079-091).pdf")</f>
        <v>和漢薬 (079-091).pdf</v>
      </c>
    </row>
    <row r="624" spans="2:5" x14ac:dyDescent="0.15">
      <c r="B624" t="s">
        <v>578</v>
      </c>
      <c r="C624" t="s">
        <v>298</v>
      </c>
      <c r="D624" t="s">
        <v>3691</v>
      </c>
      <c r="E624" t="str">
        <f>HYPERLINK("和漢薬 (079-091).pdf")</f>
        <v>和漢薬 (079-091).pdf</v>
      </c>
    </row>
    <row r="625" spans="2:5" x14ac:dyDescent="0.15">
      <c r="B625" t="s">
        <v>579</v>
      </c>
      <c r="C625" t="s">
        <v>102</v>
      </c>
      <c r="D625" t="s">
        <v>3691</v>
      </c>
      <c r="E625" t="str">
        <f>HYPERLINK("和漢薬 (079-091).pdf")</f>
        <v>和漢薬 (079-091).pdf</v>
      </c>
    </row>
    <row r="626" spans="2:5" x14ac:dyDescent="0.15">
      <c r="C626" s="1"/>
      <c r="D626" t="s">
        <v>3692</v>
      </c>
      <c r="E626" t="str">
        <f>HYPERLINK("和漢薬 (079-091).pdf")</f>
        <v>和漢薬 (079-091).pdf</v>
      </c>
    </row>
    <row r="627" spans="2:5" x14ac:dyDescent="0.15">
      <c r="B627" t="s">
        <v>580</v>
      </c>
      <c r="C627" t="s">
        <v>298</v>
      </c>
      <c r="D627" t="s">
        <v>3692</v>
      </c>
      <c r="E627" t="str">
        <f>HYPERLINK("和漢薬 (079-091).pdf")</f>
        <v>和漢薬 (079-091).pdf</v>
      </c>
    </row>
    <row r="628" spans="2:5" x14ac:dyDescent="0.15">
      <c r="B628" t="s">
        <v>581</v>
      </c>
      <c r="C628" t="s">
        <v>102</v>
      </c>
      <c r="D628" t="s">
        <v>3692</v>
      </c>
      <c r="E628" t="str">
        <f>HYPERLINK("和漢薬 (079-091).pdf")</f>
        <v>和漢薬 (079-091).pdf</v>
      </c>
    </row>
    <row r="629" spans="2:5" x14ac:dyDescent="0.15">
      <c r="B629" t="s">
        <v>582</v>
      </c>
      <c r="C629" t="s">
        <v>282</v>
      </c>
      <c r="D629" t="s">
        <v>3692</v>
      </c>
      <c r="E629" t="str">
        <f>HYPERLINK("和漢薬 (079-091).pdf")</f>
        <v>和漢薬 (079-091).pdf</v>
      </c>
    </row>
    <row r="630" spans="2:5" x14ac:dyDescent="0.15">
      <c r="B630" t="s">
        <v>583</v>
      </c>
      <c r="C630" t="s">
        <v>238</v>
      </c>
      <c r="D630" t="s">
        <v>3692</v>
      </c>
      <c r="E630" t="str">
        <f>HYPERLINK("和漢薬 (079-091).pdf")</f>
        <v>和漢薬 (079-091).pdf</v>
      </c>
    </row>
    <row r="631" spans="2:5" x14ac:dyDescent="0.15">
      <c r="B631" t="s">
        <v>584</v>
      </c>
      <c r="C631" t="s">
        <v>585</v>
      </c>
      <c r="D631" t="s">
        <v>3692</v>
      </c>
      <c r="E631" t="str">
        <f>HYPERLINK("和漢薬 (079-091).pdf")</f>
        <v>和漢薬 (079-091).pdf</v>
      </c>
    </row>
    <row r="632" spans="2:5" x14ac:dyDescent="0.15">
      <c r="B632" t="s">
        <v>586</v>
      </c>
      <c r="C632" t="s">
        <v>298</v>
      </c>
      <c r="D632" t="s">
        <v>3692</v>
      </c>
      <c r="E632" t="str">
        <f>HYPERLINK("和漢薬 (079-091).pdf")</f>
        <v>和漢薬 (079-091).pdf</v>
      </c>
    </row>
    <row r="633" spans="2:5" x14ac:dyDescent="0.15">
      <c r="B633" t="s">
        <v>587</v>
      </c>
      <c r="C633" t="s">
        <v>238</v>
      </c>
      <c r="D633" t="s">
        <v>3692</v>
      </c>
      <c r="E633" t="str">
        <f>HYPERLINK("和漢薬 (079-091).pdf")</f>
        <v>和漢薬 (079-091).pdf</v>
      </c>
    </row>
    <row r="634" spans="2:5" x14ac:dyDescent="0.15">
      <c r="C634" s="1"/>
      <c r="D634" t="s">
        <v>3693</v>
      </c>
      <c r="E634" t="str">
        <f>HYPERLINK("和漢薬 (079-091).pdf")</f>
        <v>和漢薬 (079-091).pdf</v>
      </c>
    </row>
    <row r="635" spans="2:5" x14ac:dyDescent="0.15">
      <c r="B635" t="s">
        <v>588</v>
      </c>
      <c r="C635" t="s">
        <v>298</v>
      </c>
      <c r="D635" t="s">
        <v>3693</v>
      </c>
      <c r="E635" t="str">
        <f>HYPERLINK("和漢薬 (079-091).pdf")</f>
        <v>和漢薬 (079-091).pdf</v>
      </c>
    </row>
    <row r="636" spans="2:5" x14ac:dyDescent="0.15">
      <c r="B636" t="s">
        <v>589</v>
      </c>
      <c r="C636" t="s">
        <v>590</v>
      </c>
      <c r="D636" t="s">
        <v>3693</v>
      </c>
      <c r="E636" t="str">
        <f>HYPERLINK("和漢薬 (079-091).pdf")</f>
        <v>和漢薬 (079-091).pdf</v>
      </c>
    </row>
    <row r="637" spans="2:5" x14ac:dyDescent="0.15">
      <c r="B637" t="s">
        <v>591</v>
      </c>
      <c r="C637" t="s">
        <v>592</v>
      </c>
      <c r="D637" t="s">
        <v>3693</v>
      </c>
      <c r="E637" t="str">
        <f>HYPERLINK("和漢薬 (079-091).pdf")</f>
        <v>和漢薬 (079-091).pdf</v>
      </c>
    </row>
    <row r="638" spans="2:5" x14ac:dyDescent="0.15">
      <c r="B638" t="s">
        <v>593</v>
      </c>
      <c r="C638" t="s">
        <v>238</v>
      </c>
      <c r="D638" t="s">
        <v>3693</v>
      </c>
      <c r="E638" t="str">
        <f>HYPERLINK("和漢薬 (079-091).pdf")</f>
        <v>和漢薬 (079-091).pdf</v>
      </c>
    </row>
    <row r="639" spans="2:5" x14ac:dyDescent="0.15">
      <c r="C639" s="1"/>
      <c r="D639" t="s">
        <v>3694</v>
      </c>
      <c r="E639" t="str">
        <f>HYPERLINK("和漢薬 (079-091).pdf")</f>
        <v>和漢薬 (079-091).pdf</v>
      </c>
    </row>
    <row r="640" spans="2:5" x14ac:dyDescent="0.15">
      <c r="B640" t="s">
        <v>594</v>
      </c>
      <c r="C640" t="s">
        <v>298</v>
      </c>
      <c r="D640" t="s">
        <v>3694</v>
      </c>
      <c r="E640" t="str">
        <f>HYPERLINK("和漢薬 (079-091).pdf")</f>
        <v>和漢薬 (079-091).pdf</v>
      </c>
    </row>
    <row r="641" spans="2:5" x14ac:dyDescent="0.15">
      <c r="B641" t="s">
        <v>595</v>
      </c>
      <c r="C641" t="s">
        <v>43</v>
      </c>
      <c r="D641" t="s">
        <v>3694</v>
      </c>
      <c r="E641" t="str">
        <f>HYPERLINK("和漢薬 (079-091).pdf")</f>
        <v>和漢薬 (079-091).pdf</v>
      </c>
    </row>
    <row r="642" spans="2:5" x14ac:dyDescent="0.15">
      <c r="B642" t="s">
        <v>596</v>
      </c>
      <c r="C642" t="s">
        <v>592</v>
      </c>
      <c r="D642" t="s">
        <v>3694</v>
      </c>
      <c r="E642" t="str">
        <f>HYPERLINK("和漢薬 (079-091).pdf")</f>
        <v>和漢薬 (079-091).pdf</v>
      </c>
    </row>
    <row r="643" spans="2:5" x14ac:dyDescent="0.15">
      <c r="B643" t="s">
        <v>583</v>
      </c>
      <c r="C643" t="s">
        <v>238</v>
      </c>
      <c r="D643" t="s">
        <v>3694</v>
      </c>
      <c r="E643" t="str">
        <f>HYPERLINK("和漢薬 (079-091).pdf")</f>
        <v>和漢薬 (079-091).pdf</v>
      </c>
    </row>
    <row r="644" spans="2:5" x14ac:dyDescent="0.15">
      <c r="B644" t="s">
        <v>597</v>
      </c>
      <c r="C644" t="s">
        <v>102</v>
      </c>
      <c r="D644" t="s">
        <v>3694</v>
      </c>
      <c r="E644" t="str">
        <f>HYPERLINK("和漢薬 (079-091).pdf")</f>
        <v>和漢薬 (079-091).pdf</v>
      </c>
    </row>
    <row r="645" spans="2:5" x14ac:dyDescent="0.15">
      <c r="B645" t="s">
        <v>598</v>
      </c>
      <c r="C645" t="s">
        <v>298</v>
      </c>
      <c r="D645" t="s">
        <v>3694</v>
      </c>
      <c r="E645" t="str">
        <f>HYPERLINK("和漢薬 (079-091).pdf")</f>
        <v>和漢薬 (079-091).pdf</v>
      </c>
    </row>
    <row r="646" spans="2:5" x14ac:dyDescent="0.15">
      <c r="C646" s="1"/>
      <c r="D646" t="s">
        <v>3695</v>
      </c>
      <c r="E646" t="str">
        <f>HYPERLINK("和漢薬 (092-099).pdf")</f>
        <v>和漢薬 (092-099).pdf</v>
      </c>
    </row>
    <row r="647" spans="2:5" x14ac:dyDescent="0.15">
      <c r="B647" t="s">
        <v>599</v>
      </c>
      <c r="C647" t="s">
        <v>43</v>
      </c>
      <c r="D647" t="s">
        <v>3695</v>
      </c>
      <c r="E647" t="str">
        <f>HYPERLINK("和漢薬 (092-099).pdf")</f>
        <v>和漢薬 (092-099).pdf</v>
      </c>
    </row>
    <row r="648" spans="2:5" x14ac:dyDescent="0.15">
      <c r="B648" t="s">
        <v>600</v>
      </c>
      <c r="C648" t="s">
        <v>144</v>
      </c>
      <c r="D648" t="s">
        <v>3695</v>
      </c>
      <c r="E648" t="str">
        <f>HYPERLINK("和漢薬 (092-099).pdf")</f>
        <v>和漢薬 (092-099).pdf</v>
      </c>
    </row>
    <row r="649" spans="2:5" x14ac:dyDescent="0.15">
      <c r="B649" t="s">
        <v>601</v>
      </c>
      <c r="C649" t="s">
        <v>452</v>
      </c>
      <c r="D649" t="s">
        <v>3695</v>
      </c>
      <c r="E649" t="str">
        <f>HYPERLINK("和漢薬 (092-099).pdf")</f>
        <v>和漢薬 (092-099).pdf</v>
      </c>
    </row>
    <row r="650" spans="2:5" x14ac:dyDescent="0.15">
      <c r="C650" s="1"/>
      <c r="D650" t="s">
        <v>3696</v>
      </c>
      <c r="E650" t="str">
        <f>HYPERLINK("和漢薬 (092-099).pdf")</f>
        <v>和漢薬 (092-099).pdf</v>
      </c>
    </row>
    <row r="651" spans="2:5" x14ac:dyDescent="0.15">
      <c r="B651" t="s">
        <v>602</v>
      </c>
      <c r="C651" t="s">
        <v>298</v>
      </c>
      <c r="D651" t="s">
        <v>3696</v>
      </c>
      <c r="E651" t="str">
        <f>HYPERLINK("和漢薬 (092-099).pdf")</f>
        <v>和漢薬 (092-099).pdf</v>
      </c>
    </row>
    <row r="652" spans="2:5" x14ac:dyDescent="0.15">
      <c r="B652" t="s">
        <v>603</v>
      </c>
      <c r="C652" t="s">
        <v>282</v>
      </c>
      <c r="D652" t="s">
        <v>3696</v>
      </c>
      <c r="E652" t="str">
        <f>HYPERLINK("和漢薬 (092-099).pdf")</f>
        <v>和漢薬 (092-099).pdf</v>
      </c>
    </row>
    <row r="653" spans="2:5" x14ac:dyDescent="0.15">
      <c r="B653" t="s">
        <v>604</v>
      </c>
      <c r="C653" t="s">
        <v>592</v>
      </c>
      <c r="D653" t="s">
        <v>3696</v>
      </c>
      <c r="E653" t="str">
        <f>HYPERLINK("和漢薬 (092-099).pdf")</f>
        <v>和漢薬 (092-099).pdf</v>
      </c>
    </row>
    <row r="654" spans="2:5" x14ac:dyDescent="0.15">
      <c r="B654" t="s">
        <v>605</v>
      </c>
      <c r="C654" t="s">
        <v>102</v>
      </c>
      <c r="D654" t="s">
        <v>3696</v>
      </c>
      <c r="E654" t="str">
        <f>HYPERLINK("和漢薬 (092-099).pdf")</f>
        <v>和漢薬 (092-099).pdf</v>
      </c>
    </row>
    <row r="655" spans="2:5" x14ac:dyDescent="0.15">
      <c r="B655" t="s">
        <v>583</v>
      </c>
      <c r="C655" t="s">
        <v>238</v>
      </c>
      <c r="D655" t="s">
        <v>3696</v>
      </c>
      <c r="E655" t="str">
        <f>HYPERLINK("和漢薬 (092-099).pdf")</f>
        <v>和漢薬 (092-099).pdf</v>
      </c>
    </row>
    <row r="656" spans="2:5" x14ac:dyDescent="0.15">
      <c r="B656" t="s">
        <v>606</v>
      </c>
      <c r="C656" t="s">
        <v>38</v>
      </c>
      <c r="D656" t="s">
        <v>3696</v>
      </c>
      <c r="E656" t="str">
        <f>HYPERLINK("和漢薬 (092-099).pdf")</f>
        <v>和漢薬 (092-099).pdf</v>
      </c>
    </row>
    <row r="657" spans="2:5" x14ac:dyDescent="0.15">
      <c r="C657" s="1"/>
      <c r="D657" t="s">
        <v>3697</v>
      </c>
      <c r="E657" t="str">
        <f>HYPERLINK("和漢薬 (092-099).pdf")</f>
        <v>和漢薬 (092-099).pdf</v>
      </c>
    </row>
    <row r="658" spans="2:5" x14ac:dyDescent="0.15">
      <c r="B658" t="s">
        <v>607</v>
      </c>
      <c r="C658" t="s">
        <v>298</v>
      </c>
      <c r="D658" t="s">
        <v>3697</v>
      </c>
      <c r="E658" t="str">
        <f>HYPERLINK("和漢薬 (092-099).pdf")</f>
        <v>和漢薬 (092-099).pdf</v>
      </c>
    </row>
    <row r="659" spans="2:5" x14ac:dyDescent="0.15">
      <c r="B659" t="s">
        <v>608</v>
      </c>
      <c r="C659" t="s">
        <v>102</v>
      </c>
      <c r="D659" t="s">
        <v>3697</v>
      </c>
      <c r="E659" t="str">
        <f>HYPERLINK("和漢薬 (092-099).pdf")</f>
        <v>和漢薬 (092-099).pdf</v>
      </c>
    </row>
    <row r="660" spans="2:5" x14ac:dyDescent="0.15">
      <c r="B660" t="s">
        <v>609</v>
      </c>
      <c r="C660" t="s">
        <v>590</v>
      </c>
      <c r="D660" t="s">
        <v>3697</v>
      </c>
      <c r="E660" t="str">
        <f>HYPERLINK("和漢薬 (092-099).pdf")</f>
        <v>和漢薬 (092-099).pdf</v>
      </c>
    </row>
    <row r="661" spans="2:5" x14ac:dyDescent="0.15">
      <c r="B661" t="s">
        <v>610</v>
      </c>
      <c r="C661" t="s">
        <v>482</v>
      </c>
      <c r="D661" t="s">
        <v>3697</v>
      </c>
      <c r="E661" t="str">
        <f>HYPERLINK("和漢薬 (092-099).pdf")</f>
        <v>和漢薬 (092-099).pdf</v>
      </c>
    </row>
    <row r="662" spans="2:5" x14ac:dyDescent="0.15">
      <c r="B662" t="s">
        <v>611</v>
      </c>
      <c r="C662" t="s">
        <v>38</v>
      </c>
      <c r="D662" t="s">
        <v>3697</v>
      </c>
      <c r="E662" t="str">
        <f>HYPERLINK("和漢薬 (092-099).pdf")</f>
        <v>和漢薬 (092-099).pdf</v>
      </c>
    </row>
    <row r="663" spans="2:5" x14ac:dyDescent="0.15">
      <c r="C663" s="1"/>
      <c r="D663" t="s">
        <v>3698</v>
      </c>
      <c r="E663" t="str">
        <f>HYPERLINK("和漢薬 (092-099).pdf")</f>
        <v>和漢薬 (092-099).pdf</v>
      </c>
    </row>
    <row r="664" spans="2:5" x14ac:dyDescent="0.15">
      <c r="B664" t="s">
        <v>612</v>
      </c>
      <c r="C664" t="s">
        <v>298</v>
      </c>
      <c r="D664" t="s">
        <v>3698</v>
      </c>
      <c r="E664" t="str">
        <f>HYPERLINK("和漢薬 (092-099).pdf")</f>
        <v>和漢薬 (092-099).pdf</v>
      </c>
    </row>
    <row r="665" spans="2:5" x14ac:dyDescent="0.15">
      <c r="B665" t="s">
        <v>613</v>
      </c>
      <c r="C665" t="s">
        <v>100</v>
      </c>
      <c r="D665" t="s">
        <v>3698</v>
      </c>
      <c r="E665" t="str">
        <f>HYPERLINK("和漢薬 (092-099).pdf")</f>
        <v>和漢薬 (092-099).pdf</v>
      </c>
    </row>
    <row r="666" spans="2:5" x14ac:dyDescent="0.15">
      <c r="B666" t="s">
        <v>614</v>
      </c>
      <c r="C666" t="s">
        <v>590</v>
      </c>
      <c r="D666" t="s">
        <v>3698</v>
      </c>
      <c r="E666" t="str">
        <f>HYPERLINK("和漢薬 (092-099).pdf")</f>
        <v>和漢薬 (092-099).pdf</v>
      </c>
    </row>
    <row r="667" spans="2:5" x14ac:dyDescent="0.15">
      <c r="B667" t="s">
        <v>615</v>
      </c>
      <c r="C667" t="s">
        <v>102</v>
      </c>
      <c r="D667" t="s">
        <v>3698</v>
      </c>
      <c r="E667" t="str">
        <f>HYPERLINK("和漢薬 (092-099).pdf")</f>
        <v>和漢薬 (092-099).pdf</v>
      </c>
    </row>
    <row r="668" spans="2:5" x14ac:dyDescent="0.15">
      <c r="B668" t="s">
        <v>616</v>
      </c>
      <c r="C668" t="s">
        <v>482</v>
      </c>
      <c r="D668" t="s">
        <v>3698</v>
      </c>
      <c r="E668" t="str">
        <f>HYPERLINK("和漢薬 (092-099).pdf")</f>
        <v>和漢薬 (092-099).pdf</v>
      </c>
    </row>
    <row r="669" spans="2:5" x14ac:dyDescent="0.15">
      <c r="B669" t="s">
        <v>617</v>
      </c>
      <c r="C669" t="s">
        <v>592</v>
      </c>
      <c r="D669" t="s">
        <v>3698</v>
      </c>
      <c r="E669" t="str">
        <f>HYPERLINK("和漢薬 (092-099).pdf")</f>
        <v>和漢薬 (092-099).pdf</v>
      </c>
    </row>
    <row r="670" spans="2:5" x14ac:dyDescent="0.15">
      <c r="C670" s="1"/>
      <c r="D670" t="s">
        <v>3699</v>
      </c>
      <c r="E670" t="str">
        <f>HYPERLINK("和漢薬 (092-099).pdf")</f>
        <v>和漢薬 (092-099).pdf</v>
      </c>
    </row>
    <row r="671" spans="2:5" x14ac:dyDescent="0.15">
      <c r="B671" t="s">
        <v>618</v>
      </c>
      <c r="C671" t="s">
        <v>482</v>
      </c>
      <c r="D671" t="s">
        <v>3699</v>
      </c>
      <c r="E671" t="str">
        <f>HYPERLINK("和漢薬 (092-099).pdf")</f>
        <v>和漢薬 (092-099).pdf</v>
      </c>
    </row>
    <row r="672" spans="2:5" x14ac:dyDescent="0.15">
      <c r="B672" t="s">
        <v>619</v>
      </c>
      <c r="C672" t="s">
        <v>590</v>
      </c>
      <c r="D672" t="s">
        <v>3699</v>
      </c>
      <c r="E672" t="str">
        <f>HYPERLINK("和漢薬 (092-099).pdf")</f>
        <v>和漢薬 (092-099).pdf</v>
      </c>
    </row>
    <row r="673" spans="2:5" x14ac:dyDescent="0.15">
      <c r="B673" t="s">
        <v>620</v>
      </c>
      <c r="C673" t="s">
        <v>102</v>
      </c>
      <c r="D673" t="s">
        <v>3699</v>
      </c>
      <c r="E673" t="str">
        <f>HYPERLINK("和漢薬 (092-099).pdf")</f>
        <v>和漢薬 (092-099).pdf</v>
      </c>
    </row>
    <row r="674" spans="2:5" x14ac:dyDescent="0.15">
      <c r="B674" t="s">
        <v>621</v>
      </c>
      <c r="C674" t="s">
        <v>421</v>
      </c>
      <c r="D674" t="s">
        <v>3699</v>
      </c>
      <c r="E674" t="str">
        <f>HYPERLINK("和漢薬 (092-099).pdf")</f>
        <v>和漢薬 (092-099).pdf</v>
      </c>
    </row>
    <row r="675" spans="2:5" x14ac:dyDescent="0.15">
      <c r="C675" s="1"/>
      <c r="D675" t="s">
        <v>3700</v>
      </c>
      <c r="E675" t="str">
        <f>HYPERLINK("和漢薬 (092-099).pdf")</f>
        <v>和漢薬 (092-099).pdf</v>
      </c>
    </row>
    <row r="676" spans="2:5" x14ac:dyDescent="0.15">
      <c r="B676" t="s">
        <v>622</v>
      </c>
      <c r="D676" t="s">
        <v>3700</v>
      </c>
      <c r="E676" t="str">
        <f>HYPERLINK("和漢薬 (092-099).pdf")</f>
        <v>和漢薬 (092-099).pdf</v>
      </c>
    </row>
    <row r="677" spans="2:5" x14ac:dyDescent="0.15">
      <c r="B677" t="s">
        <v>623</v>
      </c>
      <c r="C677" t="s">
        <v>577</v>
      </c>
      <c r="D677" t="s">
        <v>3700</v>
      </c>
      <c r="E677" t="str">
        <f>HYPERLINK("和漢薬 (092-099).pdf")</f>
        <v>和漢薬 (092-099).pdf</v>
      </c>
    </row>
    <row r="678" spans="2:5" x14ac:dyDescent="0.15">
      <c r="B678" t="s">
        <v>624</v>
      </c>
      <c r="C678" t="s">
        <v>182</v>
      </c>
      <c r="D678" t="s">
        <v>3700</v>
      </c>
      <c r="E678" t="str">
        <f>HYPERLINK("和漢薬 (092-099).pdf")</f>
        <v>和漢薬 (092-099).pdf</v>
      </c>
    </row>
    <row r="679" spans="2:5" x14ac:dyDescent="0.15">
      <c r="B679" t="s">
        <v>625</v>
      </c>
      <c r="C679" t="s">
        <v>257</v>
      </c>
      <c r="D679" t="s">
        <v>3700</v>
      </c>
      <c r="E679" t="str">
        <f>HYPERLINK("和漢薬 (092-099).pdf")</f>
        <v>和漢薬 (092-099).pdf</v>
      </c>
    </row>
    <row r="680" spans="2:5" x14ac:dyDescent="0.15">
      <c r="B680" t="s">
        <v>626</v>
      </c>
      <c r="C680" t="s">
        <v>590</v>
      </c>
      <c r="D680" t="s">
        <v>3700</v>
      </c>
      <c r="E680" t="str">
        <f>HYPERLINK("和漢薬 (092-099).pdf")</f>
        <v>和漢薬 (092-099).pdf</v>
      </c>
    </row>
    <row r="681" spans="2:5" x14ac:dyDescent="0.15">
      <c r="B681" t="s">
        <v>627</v>
      </c>
      <c r="C681" t="s">
        <v>43</v>
      </c>
      <c r="D681" t="s">
        <v>3700</v>
      </c>
      <c r="E681" t="str">
        <f>HYPERLINK("和漢薬 (092-099).pdf")</f>
        <v>和漢薬 (092-099).pdf</v>
      </c>
    </row>
    <row r="682" spans="2:5" x14ac:dyDescent="0.15">
      <c r="B682" t="s">
        <v>628</v>
      </c>
      <c r="C682" t="s">
        <v>452</v>
      </c>
      <c r="D682" t="s">
        <v>3700</v>
      </c>
      <c r="E682" t="str">
        <f>HYPERLINK("和漢薬 (092-099).pdf")</f>
        <v>和漢薬 (092-099).pdf</v>
      </c>
    </row>
    <row r="683" spans="2:5" x14ac:dyDescent="0.15">
      <c r="B683" t="s">
        <v>629</v>
      </c>
      <c r="C683" t="s">
        <v>102</v>
      </c>
      <c r="D683" t="s">
        <v>3700</v>
      </c>
      <c r="E683" t="str">
        <f>HYPERLINK("和漢薬 (092-099).pdf")</f>
        <v>和漢薬 (092-099).pdf</v>
      </c>
    </row>
    <row r="684" spans="2:5" x14ac:dyDescent="0.15">
      <c r="B684" t="s">
        <v>630</v>
      </c>
      <c r="C684" t="s">
        <v>298</v>
      </c>
      <c r="D684" t="s">
        <v>3700</v>
      </c>
      <c r="E684" t="str">
        <f>HYPERLINK("和漢薬 (092-099).pdf")</f>
        <v>和漢薬 (092-099).pdf</v>
      </c>
    </row>
    <row r="685" spans="2:5" x14ac:dyDescent="0.15">
      <c r="C685" s="1"/>
      <c r="D685" t="s">
        <v>3701</v>
      </c>
      <c r="E685" t="str">
        <f>HYPERLINK("和漢薬 (092-099).pdf")</f>
        <v>和漢薬 (092-099).pdf</v>
      </c>
    </row>
    <row r="686" spans="2:5" x14ac:dyDescent="0.15">
      <c r="B686" t="s">
        <v>631</v>
      </c>
      <c r="C686" t="s">
        <v>298</v>
      </c>
      <c r="D686" t="s">
        <v>3701</v>
      </c>
      <c r="E686" t="str">
        <f>HYPERLINK("和漢薬 (092-099).pdf")</f>
        <v>和漢薬 (092-099).pdf</v>
      </c>
    </row>
    <row r="687" spans="2:5" x14ac:dyDescent="0.15">
      <c r="B687" t="s">
        <v>632</v>
      </c>
      <c r="C687" t="s">
        <v>633</v>
      </c>
      <c r="D687" t="s">
        <v>3701</v>
      </c>
      <c r="E687" t="str">
        <f>HYPERLINK("和漢薬 (092-099).pdf")</f>
        <v>和漢薬 (092-099).pdf</v>
      </c>
    </row>
    <row r="688" spans="2:5" x14ac:dyDescent="0.15">
      <c r="B688" t="s">
        <v>634</v>
      </c>
      <c r="C688" t="s">
        <v>590</v>
      </c>
      <c r="D688" t="s">
        <v>3701</v>
      </c>
      <c r="E688" t="str">
        <f>HYPERLINK("和漢薬 (092-099).pdf")</f>
        <v>和漢薬 (092-099).pdf</v>
      </c>
    </row>
    <row r="689" spans="2:5" x14ac:dyDescent="0.15">
      <c r="B689" t="s">
        <v>635</v>
      </c>
      <c r="C689" t="s">
        <v>43</v>
      </c>
      <c r="D689" t="s">
        <v>3701</v>
      </c>
      <c r="E689" t="str">
        <f>HYPERLINK("和漢薬 (092-099).pdf")</f>
        <v>和漢薬 (092-099).pdf</v>
      </c>
    </row>
    <row r="690" spans="2:5" x14ac:dyDescent="0.15">
      <c r="B690" t="s">
        <v>636</v>
      </c>
      <c r="C690" t="s">
        <v>482</v>
      </c>
      <c r="D690" t="s">
        <v>3701</v>
      </c>
      <c r="E690" t="str">
        <f>HYPERLINK("和漢薬 (092-099).pdf")</f>
        <v>和漢薬 (092-099).pdf</v>
      </c>
    </row>
    <row r="691" spans="2:5" x14ac:dyDescent="0.15">
      <c r="B691" t="s">
        <v>637</v>
      </c>
      <c r="C691" t="s">
        <v>102</v>
      </c>
      <c r="D691" t="s">
        <v>3701</v>
      </c>
      <c r="E691" t="str">
        <f>HYPERLINK("和漢薬 (092-099).pdf")</f>
        <v>和漢薬 (092-099).pdf</v>
      </c>
    </row>
    <row r="692" spans="2:5" x14ac:dyDescent="0.15">
      <c r="C692" s="1"/>
      <c r="D692" t="s">
        <v>3702</v>
      </c>
      <c r="E692" t="str">
        <f>HYPERLINK("和漢薬 (092-099).pdf")</f>
        <v>和漢薬 (092-099).pdf</v>
      </c>
    </row>
    <row r="693" spans="2:5" x14ac:dyDescent="0.15">
      <c r="B693" t="s">
        <v>638</v>
      </c>
      <c r="C693" t="s">
        <v>298</v>
      </c>
      <c r="D693" t="s">
        <v>3702</v>
      </c>
      <c r="E693" t="str">
        <f>HYPERLINK("和漢薬 (092-099).pdf")</f>
        <v>和漢薬 (092-099).pdf</v>
      </c>
    </row>
    <row r="694" spans="2:5" x14ac:dyDescent="0.15">
      <c r="B694" t="s">
        <v>627</v>
      </c>
      <c r="C694" t="s">
        <v>43</v>
      </c>
      <c r="D694" t="s">
        <v>3702</v>
      </c>
      <c r="E694" t="str">
        <f>HYPERLINK("和漢薬 (092-099).pdf")</f>
        <v>和漢薬 (092-099).pdf</v>
      </c>
    </row>
    <row r="695" spans="2:5" x14ac:dyDescent="0.15">
      <c r="B695" t="s">
        <v>639</v>
      </c>
      <c r="C695" t="s">
        <v>590</v>
      </c>
      <c r="D695" t="s">
        <v>3702</v>
      </c>
      <c r="E695" t="str">
        <f>HYPERLINK("和漢薬 (092-099).pdf")</f>
        <v>和漢薬 (092-099).pdf</v>
      </c>
    </row>
    <row r="696" spans="2:5" x14ac:dyDescent="0.15">
      <c r="B696" t="s">
        <v>640</v>
      </c>
      <c r="C696" t="s">
        <v>641</v>
      </c>
      <c r="D696" t="s">
        <v>3702</v>
      </c>
      <c r="E696" t="str">
        <f>HYPERLINK("和漢薬 (092-099).pdf")</f>
        <v>和漢薬 (092-099).pdf</v>
      </c>
    </row>
    <row r="697" spans="2:5" x14ac:dyDescent="0.15">
      <c r="C697" s="1"/>
      <c r="D697" t="s">
        <v>3703</v>
      </c>
      <c r="E697" t="str">
        <f>HYPERLINK("和漢薬 (100)記念号.pdf")</f>
        <v>和漢薬 (100)記念号.pdf</v>
      </c>
    </row>
    <row r="698" spans="2:5" x14ac:dyDescent="0.15">
      <c r="B698" t="s">
        <v>642</v>
      </c>
      <c r="C698" t="s">
        <v>182</v>
      </c>
      <c r="D698" t="s">
        <v>3703</v>
      </c>
      <c r="E698" t="str">
        <f>HYPERLINK("和漢薬 (100)記念号.pdf")</f>
        <v>和漢薬 (100)記念号.pdf</v>
      </c>
    </row>
    <row r="699" spans="2:5" x14ac:dyDescent="0.15">
      <c r="B699" t="s">
        <v>643</v>
      </c>
      <c r="C699" t="s">
        <v>142</v>
      </c>
      <c r="D699" t="s">
        <v>3703</v>
      </c>
      <c r="E699" t="str">
        <f>HYPERLINK("和漢薬 (100)記念号.pdf")</f>
        <v>和漢薬 (100)記念号.pdf</v>
      </c>
    </row>
    <row r="700" spans="2:5" x14ac:dyDescent="0.15">
      <c r="B700" t="s">
        <v>644</v>
      </c>
      <c r="C700" t="s">
        <v>645</v>
      </c>
      <c r="D700" t="s">
        <v>3703</v>
      </c>
      <c r="E700" t="str">
        <f>HYPERLINK("和漢薬 (100)記念号.pdf")</f>
        <v>和漢薬 (100)記念号.pdf</v>
      </c>
    </row>
    <row r="701" spans="2:5" x14ac:dyDescent="0.15">
      <c r="B701" t="s">
        <v>646</v>
      </c>
      <c r="C701" t="s">
        <v>144</v>
      </c>
      <c r="D701" t="s">
        <v>3703</v>
      </c>
      <c r="E701" t="str">
        <f>HYPERLINK("和漢薬 (100)記念号.pdf")</f>
        <v>和漢薬 (100)記念号.pdf</v>
      </c>
    </row>
    <row r="702" spans="2:5" x14ac:dyDescent="0.15">
      <c r="B702" t="s">
        <v>647</v>
      </c>
      <c r="C702" t="s">
        <v>147</v>
      </c>
      <c r="D702" t="s">
        <v>3703</v>
      </c>
      <c r="E702" t="str">
        <f>HYPERLINK("和漢薬 (100)記念号.pdf")</f>
        <v>和漢薬 (100)記念号.pdf</v>
      </c>
    </row>
    <row r="703" spans="2:5" x14ac:dyDescent="0.15">
      <c r="B703" t="s">
        <v>648</v>
      </c>
      <c r="C703" t="s">
        <v>649</v>
      </c>
      <c r="D703" t="s">
        <v>3703</v>
      </c>
      <c r="E703" t="str">
        <f>HYPERLINK("和漢薬 (100)記念号.pdf")</f>
        <v>和漢薬 (100)記念号.pdf</v>
      </c>
    </row>
    <row r="704" spans="2:5" x14ac:dyDescent="0.15">
      <c r="B704" t="s">
        <v>650</v>
      </c>
      <c r="C704" t="s">
        <v>651</v>
      </c>
      <c r="D704" t="s">
        <v>3703</v>
      </c>
      <c r="E704" t="str">
        <f>HYPERLINK("和漢薬 (100)記念号.pdf")</f>
        <v>和漢薬 (100)記念号.pdf</v>
      </c>
    </row>
    <row r="705" spans="2:5" x14ac:dyDescent="0.15">
      <c r="B705" t="s">
        <v>652</v>
      </c>
      <c r="C705" t="s">
        <v>214</v>
      </c>
      <c r="D705" t="s">
        <v>3703</v>
      </c>
      <c r="E705" t="str">
        <f>HYPERLINK("和漢薬 (100)記念号.pdf")</f>
        <v>和漢薬 (100)記念号.pdf</v>
      </c>
    </row>
    <row r="706" spans="2:5" x14ac:dyDescent="0.15">
      <c r="B706" t="s">
        <v>653</v>
      </c>
      <c r="C706" t="s">
        <v>654</v>
      </c>
      <c r="D706" t="s">
        <v>3703</v>
      </c>
      <c r="E706" t="str">
        <f>HYPERLINK("和漢薬 (100)記念号.pdf")</f>
        <v>和漢薬 (100)記念号.pdf</v>
      </c>
    </row>
    <row r="707" spans="2:5" x14ac:dyDescent="0.15">
      <c r="B707" t="s">
        <v>655</v>
      </c>
      <c r="C707" t="s">
        <v>656</v>
      </c>
      <c r="D707" t="s">
        <v>3703</v>
      </c>
      <c r="E707" t="str">
        <f>HYPERLINK("和漢薬 (100)記念号.pdf")</f>
        <v>和漢薬 (100)記念号.pdf</v>
      </c>
    </row>
    <row r="708" spans="2:5" x14ac:dyDescent="0.15">
      <c r="B708" t="s">
        <v>657</v>
      </c>
      <c r="C708" t="s">
        <v>658</v>
      </c>
      <c r="D708" t="s">
        <v>3703</v>
      </c>
      <c r="E708" t="str">
        <f>HYPERLINK("和漢薬 (100)記念号.pdf")</f>
        <v>和漢薬 (100)記念号.pdf</v>
      </c>
    </row>
    <row r="709" spans="2:5" x14ac:dyDescent="0.15">
      <c r="B709" t="s">
        <v>659</v>
      </c>
      <c r="C709" t="s">
        <v>660</v>
      </c>
      <c r="D709" t="s">
        <v>3703</v>
      </c>
      <c r="E709" t="str">
        <f>HYPERLINK("和漢薬 (100)記念号.pdf")</f>
        <v>和漢薬 (100)記念号.pdf</v>
      </c>
    </row>
    <row r="710" spans="2:5" x14ac:dyDescent="0.15">
      <c r="B710" t="s">
        <v>661</v>
      </c>
      <c r="C710" t="s">
        <v>577</v>
      </c>
      <c r="D710" t="s">
        <v>3703</v>
      </c>
      <c r="E710" t="str">
        <f>HYPERLINK("和漢薬 (100)記念号.pdf")</f>
        <v>和漢薬 (100)記念号.pdf</v>
      </c>
    </row>
    <row r="711" spans="2:5" x14ac:dyDescent="0.15">
      <c r="B711" t="s">
        <v>662</v>
      </c>
      <c r="C711" t="s">
        <v>663</v>
      </c>
      <c r="D711" t="s">
        <v>3703</v>
      </c>
      <c r="E711" t="str">
        <f>HYPERLINK("和漢薬 (100)記念号.pdf")</f>
        <v>和漢薬 (100)記念号.pdf</v>
      </c>
    </row>
    <row r="712" spans="2:5" x14ac:dyDescent="0.15">
      <c r="B712" t="s">
        <v>664</v>
      </c>
      <c r="C712" t="s">
        <v>633</v>
      </c>
      <c r="D712" t="s">
        <v>3703</v>
      </c>
      <c r="E712" t="str">
        <f>HYPERLINK("和漢薬 (100)記念号.pdf")</f>
        <v>和漢薬 (100)記念号.pdf</v>
      </c>
    </row>
    <row r="713" spans="2:5" x14ac:dyDescent="0.15">
      <c r="B713" t="s">
        <v>665</v>
      </c>
      <c r="C713" t="s">
        <v>666</v>
      </c>
      <c r="D713" t="s">
        <v>3703</v>
      </c>
      <c r="E713" t="str">
        <f>HYPERLINK("和漢薬 (100)記念号.pdf")</f>
        <v>和漢薬 (100)記念号.pdf</v>
      </c>
    </row>
    <row r="714" spans="2:5" x14ac:dyDescent="0.15">
      <c r="B714" t="s">
        <v>667</v>
      </c>
      <c r="C714" t="s">
        <v>54</v>
      </c>
      <c r="D714" t="s">
        <v>3703</v>
      </c>
      <c r="E714" t="str">
        <f>HYPERLINK("和漢薬 (100)記念号.pdf")</f>
        <v>和漢薬 (100)記念号.pdf</v>
      </c>
    </row>
    <row r="715" spans="2:5" x14ac:dyDescent="0.15">
      <c r="B715" t="s">
        <v>668</v>
      </c>
      <c r="C715" t="s">
        <v>669</v>
      </c>
      <c r="D715" t="s">
        <v>3703</v>
      </c>
      <c r="E715" t="str">
        <f>HYPERLINK("和漢薬 (100)記念号.pdf")</f>
        <v>和漢薬 (100)記念号.pdf</v>
      </c>
    </row>
    <row r="716" spans="2:5" x14ac:dyDescent="0.15">
      <c r="B716" t="s">
        <v>670</v>
      </c>
      <c r="C716" t="s">
        <v>671</v>
      </c>
      <c r="D716" t="s">
        <v>3703</v>
      </c>
      <c r="E716" t="str">
        <f>HYPERLINK("和漢薬 (100)記念号.pdf")</f>
        <v>和漢薬 (100)記念号.pdf</v>
      </c>
    </row>
    <row r="717" spans="2:5" x14ac:dyDescent="0.15">
      <c r="B717" t="s">
        <v>672</v>
      </c>
      <c r="C717" t="s">
        <v>257</v>
      </c>
      <c r="D717" t="s">
        <v>3703</v>
      </c>
      <c r="E717" t="str">
        <f>HYPERLINK("和漢薬 (100)記念号.pdf")</f>
        <v>和漢薬 (100)記念号.pdf</v>
      </c>
    </row>
    <row r="718" spans="2:5" x14ac:dyDescent="0.15">
      <c r="B718" t="s">
        <v>673</v>
      </c>
      <c r="C718" t="s">
        <v>674</v>
      </c>
      <c r="D718" t="s">
        <v>3703</v>
      </c>
      <c r="E718" t="str">
        <f>HYPERLINK("和漢薬 (100)記念号.pdf")</f>
        <v>和漢薬 (100)記念号.pdf</v>
      </c>
    </row>
    <row r="719" spans="2:5" x14ac:dyDescent="0.15">
      <c r="B719" t="s">
        <v>675</v>
      </c>
      <c r="C719" t="s">
        <v>676</v>
      </c>
      <c r="D719" t="s">
        <v>3703</v>
      </c>
      <c r="E719" t="str">
        <f>HYPERLINK("和漢薬 (100)記念号.pdf")</f>
        <v>和漢薬 (100)記念号.pdf</v>
      </c>
    </row>
    <row r="720" spans="2:5" x14ac:dyDescent="0.15">
      <c r="B720" t="s">
        <v>677</v>
      </c>
      <c r="C720" t="s">
        <v>590</v>
      </c>
      <c r="D720" t="s">
        <v>3703</v>
      </c>
      <c r="E720" t="str">
        <f>HYPERLINK("和漢薬 (100)記念号.pdf")</f>
        <v>和漢薬 (100)記念号.pdf</v>
      </c>
    </row>
    <row r="721" spans="2:5" x14ac:dyDescent="0.15">
      <c r="B721" t="s">
        <v>678</v>
      </c>
      <c r="C721" t="s">
        <v>43</v>
      </c>
      <c r="D721" t="s">
        <v>3703</v>
      </c>
      <c r="E721" t="str">
        <f>HYPERLINK("和漢薬 (100)記念号.pdf")</f>
        <v>和漢薬 (100)記念号.pdf</v>
      </c>
    </row>
    <row r="722" spans="2:5" x14ac:dyDescent="0.15">
      <c r="B722" t="s">
        <v>679</v>
      </c>
      <c r="C722" t="s">
        <v>125</v>
      </c>
      <c r="D722" t="s">
        <v>3703</v>
      </c>
      <c r="E722" t="str">
        <f>HYPERLINK("和漢薬 (100)記念号.pdf")</f>
        <v>和漢薬 (100)記念号.pdf</v>
      </c>
    </row>
    <row r="723" spans="2:5" x14ac:dyDescent="0.15">
      <c r="B723" t="s">
        <v>680</v>
      </c>
      <c r="C723" t="s">
        <v>388</v>
      </c>
      <c r="D723" t="s">
        <v>3703</v>
      </c>
      <c r="E723" t="str">
        <f>HYPERLINK("和漢薬 (100)記念号.pdf")</f>
        <v>和漢薬 (100)記念号.pdf</v>
      </c>
    </row>
    <row r="724" spans="2:5" x14ac:dyDescent="0.15">
      <c r="B724" t="s">
        <v>681</v>
      </c>
      <c r="C724" t="s">
        <v>641</v>
      </c>
      <c r="D724" t="s">
        <v>3703</v>
      </c>
      <c r="E724" t="str">
        <f>HYPERLINK("和漢薬 (100)記念号.pdf")</f>
        <v>和漢薬 (100)記念号.pdf</v>
      </c>
    </row>
    <row r="725" spans="2:5" x14ac:dyDescent="0.15">
      <c r="B725" t="s">
        <v>682</v>
      </c>
      <c r="C725" t="s">
        <v>452</v>
      </c>
      <c r="D725" t="s">
        <v>3703</v>
      </c>
      <c r="E725" t="str">
        <f>HYPERLINK("和漢薬 (100)記念号.pdf")</f>
        <v>和漢薬 (100)記念号.pdf</v>
      </c>
    </row>
    <row r="726" spans="2:5" x14ac:dyDescent="0.15">
      <c r="B726" t="s">
        <v>683</v>
      </c>
      <c r="C726" t="s">
        <v>515</v>
      </c>
      <c r="D726" t="s">
        <v>3703</v>
      </c>
      <c r="E726" t="str">
        <f>HYPERLINK("和漢薬 (100)記念号.pdf")</f>
        <v>和漢薬 (100)記念号.pdf</v>
      </c>
    </row>
    <row r="727" spans="2:5" x14ac:dyDescent="0.15">
      <c r="B727" t="s">
        <v>684</v>
      </c>
      <c r="C727" t="s">
        <v>685</v>
      </c>
      <c r="D727" t="s">
        <v>3703</v>
      </c>
      <c r="E727" t="str">
        <f>HYPERLINK("和漢薬 (100)記念号.pdf")</f>
        <v>和漢薬 (100)記念号.pdf</v>
      </c>
    </row>
    <row r="728" spans="2:5" x14ac:dyDescent="0.15">
      <c r="B728" t="s">
        <v>686</v>
      </c>
      <c r="C728" t="s">
        <v>687</v>
      </c>
      <c r="D728" t="s">
        <v>3703</v>
      </c>
      <c r="E728" t="str">
        <f>HYPERLINK("和漢薬 (100)記念号.pdf")</f>
        <v>和漢薬 (100)記念号.pdf</v>
      </c>
    </row>
    <row r="729" spans="2:5" x14ac:dyDescent="0.15">
      <c r="B729" t="s">
        <v>688</v>
      </c>
      <c r="C729" t="s">
        <v>282</v>
      </c>
      <c r="D729" t="s">
        <v>3703</v>
      </c>
      <c r="E729" t="str">
        <f>HYPERLINK("和漢薬 (100)記念号.pdf")</f>
        <v>和漢薬 (100)記念号.pdf</v>
      </c>
    </row>
    <row r="730" spans="2:5" x14ac:dyDescent="0.15">
      <c r="B730" t="s">
        <v>689</v>
      </c>
      <c r="C730" t="s">
        <v>319</v>
      </c>
      <c r="D730" t="s">
        <v>3703</v>
      </c>
      <c r="E730" t="str">
        <f>HYPERLINK("和漢薬 (100)記念号.pdf")</f>
        <v>和漢薬 (100)記念号.pdf</v>
      </c>
    </row>
    <row r="731" spans="2:5" x14ac:dyDescent="0.15">
      <c r="B731" t="s">
        <v>690</v>
      </c>
      <c r="C731" t="s">
        <v>38</v>
      </c>
      <c r="D731" t="s">
        <v>3703</v>
      </c>
      <c r="E731" t="str">
        <f>HYPERLINK("和漢薬 (100)記念号.pdf")</f>
        <v>和漢薬 (100)記念号.pdf</v>
      </c>
    </row>
    <row r="732" spans="2:5" x14ac:dyDescent="0.15">
      <c r="B732" t="s">
        <v>691</v>
      </c>
      <c r="C732" t="s">
        <v>298</v>
      </c>
      <c r="D732" t="s">
        <v>3703</v>
      </c>
      <c r="E732" t="str">
        <f>HYPERLINK("和漢薬 (100)記念号.pdf")</f>
        <v>和漢薬 (100)記念号.pdf</v>
      </c>
    </row>
    <row r="733" spans="2:5" x14ac:dyDescent="0.15">
      <c r="B733" t="s">
        <v>692</v>
      </c>
      <c r="C733" t="s">
        <v>102</v>
      </c>
      <c r="D733" t="s">
        <v>3703</v>
      </c>
      <c r="E733" t="str">
        <f>HYPERLINK("和漢薬 (100)記念号.pdf")</f>
        <v>和漢薬 (100)記念号.pdf</v>
      </c>
    </row>
    <row r="734" spans="2:5" x14ac:dyDescent="0.15">
      <c r="B734" t="s">
        <v>693</v>
      </c>
      <c r="C734" t="s">
        <v>100</v>
      </c>
      <c r="D734" t="s">
        <v>3703</v>
      </c>
      <c r="E734" t="str">
        <f>HYPERLINK("和漢薬 (100)記念号.pdf")</f>
        <v>和漢薬 (100)記念号.pdf</v>
      </c>
    </row>
    <row r="735" spans="2:5" x14ac:dyDescent="0.15">
      <c r="B735" t="s">
        <v>694</v>
      </c>
      <c r="C735" t="s">
        <v>298</v>
      </c>
      <c r="D735" t="s">
        <v>3704</v>
      </c>
      <c r="E735" t="str">
        <f>HYPERLINK("和漢薬 (101-111).pdf")</f>
        <v>和漢薬 (101-111).pdf</v>
      </c>
    </row>
    <row r="736" spans="2:5" x14ac:dyDescent="0.15">
      <c r="B736" t="s">
        <v>695</v>
      </c>
      <c r="C736" t="s">
        <v>102</v>
      </c>
      <c r="D736" t="s">
        <v>3704</v>
      </c>
      <c r="E736" t="str">
        <f>HYPERLINK("和漢薬 (101-111).pdf")</f>
        <v>和漢薬 (101-111).pdf</v>
      </c>
    </row>
    <row r="737" spans="2:5" x14ac:dyDescent="0.15">
      <c r="B737" t="s">
        <v>696</v>
      </c>
      <c r="C737" t="s">
        <v>590</v>
      </c>
      <c r="D737" t="s">
        <v>3704</v>
      </c>
      <c r="E737" t="str">
        <f>HYPERLINK("和漢薬 (101-111).pdf")</f>
        <v>和漢薬 (101-111).pdf</v>
      </c>
    </row>
    <row r="738" spans="2:5" x14ac:dyDescent="0.15">
      <c r="B738" t="s">
        <v>697</v>
      </c>
      <c r="C738" t="s">
        <v>282</v>
      </c>
      <c r="D738" t="s">
        <v>3704</v>
      </c>
      <c r="E738" t="str">
        <f>HYPERLINK("和漢薬 (101-111).pdf")</f>
        <v>和漢薬 (101-111).pdf</v>
      </c>
    </row>
    <row r="739" spans="2:5" x14ac:dyDescent="0.15">
      <c r="B739" t="s">
        <v>698</v>
      </c>
      <c r="C739" t="s">
        <v>298</v>
      </c>
      <c r="D739" t="s">
        <v>3704</v>
      </c>
      <c r="E739" t="str">
        <f>HYPERLINK("和漢薬 (101-111).pdf")</f>
        <v>和漢薬 (101-111).pdf</v>
      </c>
    </row>
    <row r="740" spans="2:5" x14ac:dyDescent="0.15">
      <c r="C740" s="1"/>
      <c r="D740" t="s">
        <v>3705</v>
      </c>
      <c r="E740" t="str">
        <f>HYPERLINK("和漢薬 (101-111).pdf")</f>
        <v>和漢薬 (101-111).pdf</v>
      </c>
    </row>
    <row r="741" spans="2:5" x14ac:dyDescent="0.15">
      <c r="B741" t="s">
        <v>699</v>
      </c>
      <c r="C741" t="s">
        <v>298</v>
      </c>
      <c r="D741" t="s">
        <v>3705</v>
      </c>
      <c r="E741" t="str">
        <f>HYPERLINK("和漢薬 (101-111).pdf")</f>
        <v>和漢薬 (101-111).pdf</v>
      </c>
    </row>
    <row r="742" spans="2:5" x14ac:dyDescent="0.15">
      <c r="B742" t="s">
        <v>700</v>
      </c>
      <c r="C742" t="s">
        <v>298</v>
      </c>
      <c r="D742" t="s">
        <v>3705</v>
      </c>
      <c r="E742" t="str">
        <f>HYPERLINK("和漢薬 (101-111).pdf")</f>
        <v>和漢薬 (101-111).pdf</v>
      </c>
    </row>
    <row r="743" spans="2:5" x14ac:dyDescent="0.15">
      <c r="B743" t="s">
        <v>701</v>
      </c>
      <c r="C743" t="s">
        <v>590</v>
      </c>
      <c r="D743" t="s">
        <v>3705</v>
      </c>
      <c r="E743" t="str">
        <f>HYPERLINK("和漢薬 (101-111).pdf")</f>
        <v>和漢薬 (101-111).pdf</v>
      </c>
    </row>
    <row r="744" spans="2:5" x14ac:dyDescent="0.15">
      <c r="B744" t="s">
        <v>702</v>
      </c>
      <c r="C744" t="s">
        <v>102</v>
      </c>
      <c r="D744" t="s">
        <v>3705</v>
      </c>
      <c r="E744" t="str">
        <f>HYPERLINK("和漢薬 (101-111).pdf")</f>
        <v>和漢薬 (101-111).pdf</v>
      </c>
    </row>
    <row r="745" spans="2:5" x14ac:dyDescent="0.15">
      <c r="B745" t="s">
        <v>703</v>
      </c>
      <c r="C745" t="s">
        <v>102</v>
      </c>
      <c r="D745" t="s">
        <v>3705</v>
      </c>
      <c r="E745" t="str">
        <f>HYPERLINK("和漢薬 (101-111).pdf")</f>
        <v>和漢薬 (101-111).pdf</v>
      </c>
    </row>
    <row r="746" spans="2:5" x14ac:dyDescent="0.15">
      <c r="B746" t="s">
        <v>704</v>
      </c>
      <c r="C746" t="s">
        <v>40</v>
      </c>
      <c r="D746" t="s">
        <v>3705</v>
      </c>
      <c r="E746" t="str">
        <f>HYPERLINK("和漢薬 (101-111).pdf")</f>
        <v>和漢薬 (101-111).pdf</v>
      </c>
    </row>
    <row r="747" spans="2:5" x14ac:dyDescent="0.15">
      <c r="C747" s="1"/>
      <c r="D747" t="s">
        <v>3706</v>
      </c>
      <c r="E747" t="str">
        <f>HYPERLINK("和漢薬 (101-111).pdf")</f>
        <v>和漢薬 (101-111).pdf</v>
      </c>
    </row>
    <row r="748" spans="2:5" x14ac:dyDescent="0.15">
      <c r="B748" t="s">
        <v>705</v>
      </c>
      <c r="C748" t="s">
        <v>298</v>
      </c>
      <c r="D748" t="s">
        <v>3706</v>
      </c>
      <c r="E748" t="str">
        <f>HYPERLINK("和漢薬 (101-111).pdf")</f>
        <v>和漢薬 (101-111).pdf</v>
      </c>
    </row>
    <row r="749" spans="2:5" x14ac:dyDescent="0.15">
      <c r="B749" t="s">
        <v>706</v>
      </c>
      <c r="C749" t="s">
        <v>515</v>
      </c>
      <c r="D749" t="s">
        <v>3706</v>
      </c>
      <c r="E749" t="str">
        <f>HYPERLINK("和漢薬 (101-111).pdf")</f>
        <v>和漢薬 (101-111).pdf</v>
      </c>
    </row>
    <row r="750" spans="2:5" x14ac:dyDescent="0.15">
      <c r="B750" t="s">
        <v>707</v>
      </c>
      <c r="C750" t="s">
        <v>590</v>
      </c>
      <c r="D750" t="s">
        <v>3706</v>
      </c>
      <c r="E750" t="str">
        <f>HYPERLINK("和漢薬 (101-111).pdf")</f>
        <v>和漢薬 (101-111).pdf</v>
      </c>
    </row>
    <row r="751" spans="2:5" x14ac:dyDescent="0.15">
      <c r="B751" t="s">
        <v>708</v>
      </c>
      <c r="C751" t="s">
        <v>102</v>
      </c>
      <c r="D751" t="s">
        <v>3706</v>
      </c>
      <c r="E751" t="str">
        <f>HYPERLINK("和漢薬 (101-111).pdf")</f>
        <v>和漢薬 (101-111).pdf</v>
      </c>
    </row>
    <row r="752" spans="2:5" x14ac:dyDescent="0.15">
      <c r="B752" t="s">
        <v>709</v>
      </c>
      <c r="C752" t="s">
        <v>590</v>
      </c>
      <c r="D752" t="s">
        <v>3706</v>
      </c>
      <c r="E752" t="str">
        <f>HYPERLINK("和漢薬 (101-111).pdf")</f>
        <v>和漢薬 (101-111).pdf</v>
      </c>
    </row>
    <row r="753" spans="2:5" x14ac:dyDescent="0.15">
      <c r="B753" t="s">
        <v>710</v>
      </c>
      <c r="C753" t="s">
        <v>298</v>
      </c>
      <c r="D753" t="s">
        <v>3706</v>
      </c>
      <c r="E753" t="str">
        <f>HYPERLINK("和漢薬 (101-111).pdf")</f>
        <v>和漢薬 (101-111).pdf</v>
      </c>
    </row>
    <row r="754" spans="2:5" x14ac:dyDescent="0.15">
      <c r="C754" s="1"/>
      <c r="D754" t="s">
        <v>3707</v>
      </c>
      <c r="E754" t="str">
        <f>HYPERLINK("和漢薬 (101-111).pdf")</f>
        <v>和漢薬 (101-111).pdf</v>
      </c>
    </row>
    <row r="755" spans="2:5" x14ac:dyDescent="0.15">
      <c r="B755" t="s">
        <v>711</v>
      </c>
      <c r="C755" t="s">
        <v>298</v>
      </c>
      <c r="D755" t="s">
        <v>3707</v>
      </c>
      <c r="E755" t="str">
        <f>HYPERLINK("和漢薬 (101-111).pdf")</f>
        <v>和漢薬 (101-111).pdf</v>
      </c>
    </row>
    <row r="756" spans="2:5" x14ac:dyDescent="0.15">
      <c r="B756" t="s">
        <v>712</v>
      </c>
      <c r="C756" t="s">
        <v>388</v>
      </c>
      <c r="D756" t="s">
        <v>3707</v>
      </c>
      <c r="E756" t="str">
        <f>HYPERLINK("和漢薬 (101-111).pdf")</f>
        <v>和漢薬 (101-111).pdf</v>
      </c>
    </row>
    <row r="757" spans="2:5" x14ac:dyDescent="0.15">
      <c r="B757" t="s">
        <v>713</v>
      </c>
      <c r="C757" t="s">
        <v>585</v>
      </c>
      <c r="D757" t="s">
        <v>3707</v>
      </c>
      <c r="E757" t="str">
        <f>HYPERLINK("和漢薬 (101-111).pdf")</f>
        <v>和漢薬 (101-111).pdf</v>
      </c>
    </row>
    <row r="758" spans="2:5" x14ac:dyDescent="0.15">
      <c r="B758" t="s">
        <v>714</v>
      </c>
      <c r="C758" t="s">
        <v>590</v>
      </c>
      <c r="D758" t="s">
        <v>3707</v>
      </c>
      <c r="E758" t="str">
        <f>HYPERLINK("和漢薬 (101-111).pdf")</f>
        <v>和漢薬 (101-111).pdf</v>
      </c>
    </row>
    <row r="759" spans="2:5" x14ac:dyDescent="0.15">
      <c r="B759" t="s">
        <v>715</v>
      </c>
      <c r="C759" t="s">
        <v>102</v>
      </c>
      <c r="D759" t="s">
        <v>3707</v>
      </c>
      <c r="E759" t="str">
        <f>HYPERLINK("和漢薬 (101-111).pdf")</f>
        <v>和漢薬 (101-111).pdf</v>
      </c>
    </row>
    <row r="760" spans="2:5" x14ac:dyDescent="0.15">
      <c r="B760" t="s">
        <v>716</v>
      </c>
      <c r="C760" t="s">
        <v>298</v>
      </c>
      <c r="D760" t="s">
        <v>3707</v>
      </c>
      <c r="E760" t="str">
        <f>HYPERLINK("和漢薬 (101-111).pdf")</f>
        <v>和漢薬 (101-111).pdf</v>
      </c>
    </row>
    <row r="761" spans="2:5" x14ac:dyDescent="0.15">
      <c r="C761" s="1"/>
      <c r="D761" t="s">
        <v>3708</v>
      </c>
      <c r="E761" t="str">
        <f>HYPERLINK("和漢薬 (101-111).pdf")</f>
        <v>和漢薬 (101-111).pdf</v>
      </c>
    </row>
    <row r="762" spans="2:5" x14ac:dyDescent="0.15">
      <c r="B762" t="s">
        <v>717</v>
      </c>
      <c r="C762" t="s">
        <v>298</v>
      </c>
      <c r="D762" t="s">
        <v>3708</v>
      </c>
      <c r="E762" t="str">
        <f>HYPERLINK("和漢薬 (101-111).pdf")</f>
        <v>和漢薬 (101-111).pdf</v>
      </c>
    </row>
    <row r="763" spans="2:5" x14ac:dyDescent="0.15">
      <c r="B763" t="s">
        <v>718</v>
      </c>
      <c r="C763" t="s">
        <v>282</v>
      </c>
      <c r="D763" t="s">
        <v>3708</v>
      </c>
      <c r="E763" t="str">
        <f>HYPERLINK("和漢薬 (101-111).pdf")</f>
        <v>和漢薬 (101-111).pdf</v>
      </c>
    </row>
    <row r="764" spans="2:5" x14ac:dyDescent="0.15">
      <c r="B764" t="s">
        <v>719</v>
      </c>
      <c r="C764" t="s">
        <v>590</v>
      </c>
      <c r="D764" t="s">
        <v>3708</v>
      </c>
      <c r="E764" t="str">
        <f>HYPERLINK("和漢薬 (101-111).pdf")</f>
        <v>和漢薬 (101-111).pdf</v>
      </c>
    </row>
    <row r="765" spans="2:5" x14ac:dyDescent="0.15">
      <c r="B765" t="s">
        <v>720</v>
      </c>
      <c r="C765" t="s">
        <v>515</v>
      </c>
      <c r="D765" t="s">
        <v>3708</v>
      </c>
      <c r="E765" t="str">
        <f>HYPERLINK("和漢薬 (101-111).pdf")</f>
        <v>和漢薬 (101-111).pdf</v>
      </c>
    </row>
    <row r="766" spans="2:5" x14ac:dyDescent="0.15">
      <c r="B766" t="s">
        <v>721</v>
      </c>
      <c r="C766" t="s">
        <v>238</v>
      </c>
      <c r="D766" t="s">
        <v>3708</v>
      </c>
      <c r="E766" t="str">
        <f>HYPERLINK("和漢薬 (101-111).pdf")</f>
        <v>和漢薬 (101-111).pdf</v>
      </c>
    </row>
    <row r="767" spans="2:5" x14ac:dyDescent="0.15">
      <c r="C767" s="1"/>
      <c r="D767" t="s">
        <v>3709</v>
      </c>
      <c r="E767" t="str">
        <f>HYPERLINK("和漢薬 (101-111).pdf")</f>
        <v>和漢薬 (101-111).pdf</v>
      </c>
    </row>
    <row r="768" spans="2:5" x14ac:dyDescent="0.15">
      <c r="B768" t="s">
        <v>722</v>
      </c>
      <c r="C768" t="s">
        <v>298</v>
      </c>
      <c r="D768" t="s">
        <v>3709</v>
      </c>
      <c r="E768" t="str">
        <f>HYPERLINK("和漢薬 (101-111).pdf")</f>
        <v>和漢薬 (101-111).pdf</v>
      </c>
    </row>
    <row r="769" spans="2:5" x14ac:dyDescent="0.15">
      <c r="B769" t="s">
        <v>723</v>
      </c>
      <c r="C769" t="s">
        <v>214</v>
      </c>
      <c r="D769" t="s">
        <v>3709</v>
      </c>
      <c r="E769" t="str">
        <f>HYPERLINK("和漢薬 (101-111).pdf")</f>
        <v>和漢薬 (101-111).pdf</v>
      </c>
    </row>
    <row r="770" spans="2:5" x14ac:dyDescent="0.15">
      <c r="B770" t="s">
        <v>724</v>
      </c>
      <c r="C770" t="s">
        <v>464</v>
      </c>
      <c r="D770" t="s">
        <v>3709</v>
      </c>
      <c r="E770" t="str">
        <f>HYPERLINK("和漢薬 (101-111).pdf")</f>
        <v>和漢薬 (101-111).pdf</v>
      </c>
    </row>
    <row r="771" spans="2:5" x14ac:dyDescent="0.15">
      <c r="B771" t="s">
        <v>725</v>
      </c>
      <c r="C771" t="s">
        <v>590</v>
      </c>
      <c r="D771" t="s">
        <v>3709</v>
      </c>
      <c r="E771" t="str">
        <f>HYPERLINK("和漢薬 (101-111).pdf")</f>
        <v>和漢薬 (101-111).pdf</v>
      </c>
    </row>
    <row r="772" spans="2:5" x14ac:dyDescent="0.15">
      <c r="B772" t="s">
        <v>720</v>
      </c>
      <c r="C772" t="s">
        <v>515</v>
      </c>
      <c r="D772" t="s">
        <v>3709</v>
      </c>
      <c r="E772" t="str">
        <f>HYPERLINK("和漢薬 (101-111).pdf")</f>
        <v>和漢薬 (101-111).pdf</v>
      </c>
    </row>
    <row r="773" spans="2:5" x14ac:dyDescent="0.15">
      <c r="B773" t="s">
        <v>726</v>
      </c>
      <c r="C773" t="s">
        <v>298</v>
      </c>
      <c r="D773" t="s">
        <v>3709</v>
      </c>
      <c r="E773" t="str">
        <f>HYPERLINK("和漢薬 (101-111).pdf")</f>
        <v>和漢薬 (101-111).pdf</v>
      </c>
    </row>
    <row r="774" spans="2:5" x14ac:dyDescent="0.15">
      <c r="C774" s="1"/>
      <c r="D774" t="s">
        <v>3710</v>
      </c>
      <c r="E774" t="str">
        <f>HYPERLINK("和漢薬 (101-111).pdf")</f>
        <v>和漢薬 (101-111).pdf</v>
      </c>
    </row>
    <row r="775" spans="2:5" x14ac:dyDescent="0.15">
      <c r="B775" t="s">
        <v>727</v>
      </c>
      <c r="C775" t="s">
        <v>298</v>
      </c>
      <c r="D775" t="s">
        <v>3710</v>
      </c>
      <c r="E775" t="str">
        <f>HYPERLINK("和漢薬 (101-111).pdf")</f>
        <v>和漢薬 (101-111).pdf</v>
      </c>
    </row>
    <row r="776" spans="2:5" x14ac:dyDescent="0.15">
      <c r="B776" t="s">
        <v>728</v>
      </c>
      <c r="C776" t="s">
        <v>633</v>
      </c>
      <c r="D776" t="s">
        <v>3710</v>
      </c>
      <c r="E776" t="str">
        <f>HYPERLINK("和漢薬 (101-111).pdf")</f>
        <v>和漢薬 (101-111).pdf</v>
      </c>
    </row>
    <row r="777" spans="2:5" x14ac:dyDescent="0.15">
      <c r="B777" t="s">
        <v>729</v>
      </c>
      <c r="C777" t="s">
        <v>214</v>
      </c>
      <c r="D777" t="s">
        <v>3710</v>
      </c>
      <c r="E777" t="str">
        <f>HYPERLINK("和漢薬 (101-111).pdf")</f>
        <v>和漢薬 (101-111).pdf</v>
      </c>
    </row>
    <row r="778" spans="2:5" x14ac:dyDescent="0.15">
      <c r="B778" t="s">
        <v>730</v>
      </c>
      <c r="C778" t="s">
        <v>590</v>
      </c>
      <c r="D778" t="s">
        <v>3710</v>
      </c>
      <c r="E778" t="str">
        <f>HYPERLINK("和漢薬 (101-111).pdf")</f>
        <v>和漢薬 (101-111).pdf</v>
      </c>
    </row>
    <row r="779" spans="2:5" x14ac:dyDescent="0.15">
      <c r="B779" t="s">
        <v>720</v>
      </c>
      <c r="C779" t="s">
        <v>515</v>
      </c>
      <c r="D779" t="s">
        <v>3710</v>
      </c>
      <c r="E779" t="str">
        <f>HYPERLINK("和漢薬 (101-111).pdf")</f>
        <v>和漢薬 (101-111).pdf</v>
      </c>
    </row>
    <row r="780" spans="2:5" x14ac:dyDescent="0.15">
      <c r="C780" s="1"/>
      <c r="D780" t="s">
        <v>3711</v>
      </c>
      <c r="E780" t="str">
        <f>HYPERLINK("和漢薬 (101-111).pdf")</f>
        <v>和漢薬 (101-111).pdf</v>
      </c>
    </row>
    <row r="781" spans="2:5" x14ac:dyDescent="0.15">
      <c r="B781" t="s">
        <v>731</v>
      </c>
      <c r="C781" t="s">
        <v>416</v>
      </c>
      <c r="D781" t="s">
        <v>3711</v>
      </c>
      <c r="E781" t="str">
        <f>HYPERLINK("和漢薬 (101-111).pdf")</f>
        <v>和漢薬 (101-111).pdf</v>
      </c>
    </row>
    <row r="782" spans="2:5" x14ac:dyDescent="0.15">
      <c r="B782" t="s">
        <v>732</v>
      </c>
      <c r="C782" t="s">
        <v>238</v>
      </c>
      <c r="D782" t="s">
        <v>3711</v>
      </c>
      <c r="E782" t="str">
        <f>HYPERLINK("和漢薬 (101-111).pdf")</f>
        <v>和漢薬 (101-111).pdf</v>
      </c>
    </row>
    <row r="783" spans="2:5" x14ac:dyDescent="0.15">
      <c r="B783" t="s">
        <v>733</v>
      </c>
      <c r="C783" t="s">
        <v>214</v>
      </c>
      <c r="D783" t="s">
        <v>3711</v>
      </c>
      <c r="E783" t="str">
        <f>HYPERLINK("和漢薬 (101-111).pdf")</f>
        <v>和漢薬 (101-111).pdf</v>
      </c>
    </row>
    <row r="784" spans="2:5" x14ac:dyDescent="0.15">
      <c r="B784" t="s">
        <v>734</v>
      </c>
      <c r="C784" t="s">
        <v>590</v>
      </c>
      <c r="D784" t="s">
        <v>3711</v>
      </c>
      <c r="E784" t="str">
        <f>HYPERLINK("和漢薬 (101-111).pdf")</f>
        <v>和漢薬 (101-111).pdf</v>
      </c>
    </row>
    <row r="785" spans="2:5" x14ac:dyDescent="0.15">
      <c r="B785" t="s">
        <v>720</v>
      </c>
      <c r="C785" t="s">
        <v>515</v>
      </c>
      <c r="D785" t="s">
        <v>3711</v>
      </c>
      <c r="E785" t="str">
        <f>HYPERLINK("和漢薬 (101-111).pdf")</f>
        <v>和漢薬 (101-111).pdf</v>
      </c>
    </row>
    <row r="786" spans="2:5" x14ac:dyDescent="0.15">
      <c r="C786" s="1"/>
      <c r="D786" t="s">
        <v>3712</v>
      </c>
      <c r="E786" t="str">
        <f>HYPERLINK("和漢薬 (101-111).pdf")</f>
        <v>和漢薬 (101-111).pdf</v>
      </c>
    </row>
    <row r="787" spans="2:5" x14ac:dyDescent="0.15">
      <c r="B787" t="s">
        <v>735</v>
      </c>
      <c r="D787" t="s">
        <v>3712</v>
      </c>
      <c r="E787" t="str">
        <f>HYPERLINK("和漢薬 (101-111).pdf")</f>
        <v>和漢薬 (101-111).pdf</v>
      </c>
    </row>
    <row r="788" spans="2:5" x14ac:dyDescent="0.15">
      <c r="B788" t="s">
        <v>736</v>
      </c>
      <c r="C788" t="s">
        <v>182</v>
      </c>
      <c r="D788" t="s">
        <v>3712</v>
      </c>
      <c r="E788" t="str">
        <f>HYPERLINK("和漢薬 (101-111).pdf")</f>
        <v>和漢薬 (101-111).pdf</v>
      </c>
    </row>
    <row r="789" spans="2:5" x14ac:dyDescent="0.15">
      <c r="B789" t="s">
        <v>737</v>
      </c>
      <c r="C789" t="s">
        <v>102</v>
      </c>
      <c r="D789" t="s">
        <v>3712</v>
      </c>
      <c r="E789" t="str">
        <f>HYPERLINK("和漢薬 (101-111).pdf")</f>
        <v>和漢薬 (101-111).pdf</v>
      </c>
    </row>
    <row r="790" spans="2:5" x14ac:dyDescent="0.15">
      <c r="B790" t="s">
        <v>738</v>
      </c>
      <c r="C790" t="s">
        <v>100</v>
      </c>
      <c r="D790" t="s">
        <v>3712</v>
      </c>
      <c r="E790" t="str">
        <f>HYPERLINK("和漢薬 (101-111).pdf")</f>
        <v>和漢薬 (101-111).pdf</v>
      </c>
    </row>
    <row r="791" spans="2:5" x14ac:dyDescent="0.15">
      <c r="B791" t="s">
        <v>739</v>
      </c>
      <c r="C791" t="s">
        <v>515</v>
      </c>
      <c r="D791" t="s">
        <v>3712</v>
      </c>
      <c r="E791" t="str">
        <f>HYPERLINK("和漢薬 (101-111).pdf")</f>
        <v>和漢薬 (101-111).pdf</v>
      </c>
    </row>
    <row r="792" spans="2:5" x14ac:dyDescent="0.15">
      <c r="B792" t="s">
        <v>740</v>
      </c>
      <c r="C792" t="s">
        <v>741</v>
      </c>
      <c r="D792" t="s">
        <v>3712</v>
      </c>
      <c r="E792" t="str">
        <f>HYPERLINK("和漢薬 (101-111).pdf")</f>
        <v>和漢薬 (101-111).pdf</v>
      </c>
    </row>
    <row r="793" spans="2:5" x14ac:dyDescent="0.15">
      <c r="B793" t="s">
        <v>742</v>
      </c>
      <c r="C793" t="s">
        <v>743</v>
      </c>
      <c r="D793" t="s">
        <v>3712</v>
      </c>
      <c r="E793" t="str">
        <f>HYPERLINK("和漢薬 (101-111).pdf")</f>
        <v>和漢薬 (101-111).pdf</v>
      </c>
    </row>
    <row r="794" spans="2:5" x14ac:dyDescent="0.15">
      <c r="B794" t="s">
        <v>744</v>
      </c>
      <c r="C794" t="s">
        <v>745</v>
      </c>
      <c r="D794" t="s">
        <v>3712</v>
      </c>
      <c r="E794" t="str">
        <f>HYPERLINK("和漢薬 (101-111).pdf")</f>
        <v>和漢薬 (101-111).pdf</v>
      </c>
    </row>
    <row r="795" spans="2:5" x14ac:dyDescent="0.15">
      <c r="B795" t="s">
        <v>746</v>
      </c>
      <c r="C795" t="s">
        <v>298</v>
      </c>
      <c r="D795" t="s">
        <v>3712</v>
      </c>
      <c r="E795" t="str">
        <f>HYPERLINK("和漢薬 (101-111).pdf")</f>
        <v>和漢薬 (101-111).pdf</v>
      </c>
    </row>
    <row r="796" spans="2:5" x14ac:dyDescent="0.15">
      <c r="C796" s="1"/>
      <c r="D796" t="s">
        <v>3713</v>
      </c>
      <c r="E796" t="str">
        <f>HYPERLINK("和漢薬 (101-111).pdf")</f>
        <v>和漢薬 (101-111).pdf</v>
      </c>
    </row>
    <row r="797" spans="2:5" x14ac:dyDescent="0.15">
      <c r="B797" t="s">
        <v>747</v>
      </c>
      <c r="C797" t="s">
        <v>298</v>
      </c>
      <c r="D797" t="s">
        <v>3713</v>
      </c>
      <c r="E797" t="str">
        <f>HYPERLINK("和漢薬 (101-111).pdf")</f>
        <v>和漢薬 (101-111).pdf</v>
      </c>
    </row>
    <row r="798" spans="2:5" x14ac:dyDescent="0.15">
      <c r="B798" t="s">
        <v>748</v>
      </c>
      <c r="C798" t="s">
        <v>147</v>
      </c>
      <c r="D798" t="s">
        <v>3713</v>
      </c>
      <c r="E798" t="str">
        <f>HYPERLINK("和漢薬 (101-111).pdf")</f>
        <v>和漢薬 (101-111).pdf</v>
      </c>
    </row>
    <row r="799" spans="2:5" x14ac:dyDescent="0.15">
      <c r="B799" t="s">
        <v>749</v>
      </c>
      <c r="C799" t="s">
        <v>750</v>
      </c>
      <c r="D799" t="s">
        <v>3713</v>
      </c>
      <c r="E799" t="str">
        <f>HYPERLINK("和漢薬 (101-111).pdf")</f>
        <v>和漢薬 (101-111).pdf</v>
      </c>
    </row>
    <row r="800" spans="2:5" x14ac:dyDescent="0.15">
      <c r="B800" t="s">
        <v>716</v>
      </c>
      <c r="C800" t="s">
        <v>298</v>
      </c>
      <c r="D800" t="s">
        <v>3713</v>
      </c>
      <c r="E800" t="str">
        <f>HYPERLINK("和漢薬 (101-111).pdf")</f>
        <v>和漢薬 (101-111).pdf</v>
      </c>
    </row>
    <row r="801" spans="2:5" x14ac:dyDescent="0.15">
      <c r="B801" t="s">
        <v>751</v>
      </c>
      <c r="C801" t="s">
        <v>752</v>
      </c>
      <c r="D801" t="s">
        <v>3713</v>
      </c>
      <c r="E801" t="str">
        <f>HYPERLINK("和漢薬 (101-111).pdf")</f>
        <v>和漢薬 (101-111).pdf</v>
      </c>
    </row>
    <row r="802" spans="2:5" x14ac:dyDescent="0.15">
      <c r="B802" t="s">
        <v>753</v>
      </c>
      <c r="C802" t="s">
        <v>102</v>
      </c>
      <c r="D802" t="s">
        <v>3713</v>
      </c>
      <c r="E802" t="str">
        <f>HYPERLINK("和漢薬 (101-111).pdf")</f>
        <v>和漢薬 (101-111).pdf</v>
      </c>
    </row>
    <row r="803" spans="2:5" x14ac:dyDescent="0.15">
      <c r="B803" t="s">
        <v>754</v>
      </c>
      <c r="C803" t="s">
        <v>282</v>
      </c>
      <c r="D803" t="s">
        <v>3713</v>
      </c>
      <c r="E803" t="str">
        <f>HYPERLINK("和漢薬 (101-111).pdf")</f>
        <v>和漢薬 (101-111).pdf</v>
      </c>
    </row>
    <row r="804" spans="2:5" x14ac:dyDescent="0.15">
      <c r="B804" t="s">
        <v>755</v>
      </c>
      <c r="C804" t="s">
        <v>238</v>
      </c>
      <c r="D804" t="s">
        <v>3713</v>
      </c>
      <c r="E804" t="str">
        <f>HYPERLINK("和漢薬 (101-111).pdf")</f>
        <v>和漢薬 (101-111).pdf</v>
      </c>
    </row>
    <row r="805" spans="2:5" x14ac:dyDescent="0.15">
      <c r="C805" s="1"/>
      <c r="D805" t="s">
        <v>3714</v>
      </c>
      <c r="E805" t="str">
        <f>HYPERLINK("和漢薬 (101-111).pdf")</f>
        <v>和漢薬 (101-111).pdf</v>
      </c>
    </row>
    <row r="806" spans="2:5" x14ac:dyDescent="0.15">
      <c r="B806" t="s">
        <v>756</v>
      </c>
      <c r="C806" t="s">
        <v>298</v>
      </c>
      <c r="D806" t="s">
        <v>3714</v>
      </c>
      <c r="E806" t="str">
        <f>HYPERLINK("和漢薬 (101-111).pdf")</f>
        <v>和漢薬 (101-111).pdf</v>
      </c>
    </row>
    <row r="807" spans="2:5" x14ac:dyDescent="0.15">
      <c r="B807" t="s">
        <v>757</v>
      </c>
      <c r="C807" t="s">
        <v>182</v>
      </c>
      <c r="D807" t="s">
        <v>3714</v>
      </c>
      <c r="E807" t="str">
        <f>HYPERLINK("和漢薬 (101-111).pdf")</f>
        <v>和漢薬 (101-111).pdf</v>
      </c>
    </row>
    <row r="808" spans="2:5" x14ac:dyDescent="0.15">
      <c r="B808" t="s">
        <v>758</v>
      </c>
      <c r="C808" t="s">
        <v>142</v>
      </c>
      <c r="D808" t="s">
        <v>3714</v>
      </c>
      <c r="E808" t="str">
        <f>HYPERLINK("和漢薬 (101-111).pdf")</f>
        <v>和漢薬 (101-111).pdf</v>
      </c>
    </row>
    <row r="809" spans="2:5" x14ac:dyDescent="0.15">
      <c r="B809" t="s">
        <v>759</v>
      </c>
      <c r="C809" t="s">
        <v>641</v>
      </c>
      <c r="D809" t="s">
        <v>3714</v>
      </c>
      <c r="E809" t="str">
        <f>HYPERLINK("和漢薬 (101-111).pdf")</f>
        <v>和漢薬 (101-111).pdf</v>
      </c>
    </row>
    <row r="810" spans="2:5" x14ac:dyDescent="0.15">
      <c r="C810" s="1"/>
      <c r="D810" t="s">
        <v>3715</v>
      </c>
      <c r="E810" t="str">
        <f>HYPERLINK("和漢薬 (112-126).pdf")</f>
        <v>和漢薬 (112-126).pdf</v>
      </c>
    </row>
    <row r="811" spans="2:5" x14ac:dyDescent="0.15">
      <c r="B811" t="s">
        <v>760</v>
      </c>
      <c r="C811" t="s">
        <v>142</v>
      </c>
      <c r="D811" t="s">
        <v>3715</v>
      </c>
      <c r="E811" t="str">
        <f>HYPERLINK("和漢薬 (112-126).pdf")</f>
        <v>和漢薬 (112-126).pdf</v>
      </c>
    </row>
    <row r="812" spans="2:5" x14ac:dyDescent="0.15">
      <c r="B812" t="s">
        <v>761</v>
      </c>
      <c r="C812" t="s">
        <v>125</v>
      </c>
      <c r="D812" t="s">
        <v>3715</v>
      </c>
      <c r="E812" t="str">
        <f>HYPERLINK("和漢薬 (112-126).pdf")</f>
        <v>和漢薬 (112-126).pdf</v>
      </c>
    </row>
    <row r="813" spans="2:5" x14ac:dyDescent="0.15">
      <c r="B813" t="s">
        <v>762</v>
      </c>
      <c r="C813" t="s">
        <v>298</v>
      </c>
      <c r="D813" t="s">
        <v>3715</v>
      </c>
      <c r="E813" t="str">
        <f>HYPERLINK("和漢薬 (112-126).pdf")</f>
        <v>和漢薬 (112-126).pdf</v>
      </c>
    </row>
    <row r="814" spans="2:5" x14ac:dyDescent="0.15">
      <c r="B814" t="s">
        <v>763</v>
      </c>
      <c r="C814" t="s">
        <v>214</v>
      </c>
      <c r="D814" t="s">
        <v>3715</v>
      </c>
      <c r="E814" t="str">
        <f>HYPERLINK("和漢薬 (112-126).pdf")</f>
        <v>和漢薬 (112-126).pdf</v>
      </c>
    </row>
    <row r="815" spans="2:5" x14ac:dyDescent="0.15">
      <c r="C815" s="1"/>
      <c r="D815" t="s">
        <v>3716</v>
      </c>
      <c r="E815" t="str">
        <f>HYPERLINK("和漢薬 (112-126).pdf")</f>
        <v>和漢薬 (112-126).pdf</v>
      </c>
    </row>
    <row r="816" spans="2:5" x14ac:dyDescent="0.15">
      <c r="B816" t="s">
        <v>764</v>
      </c>
      <c r="C816" t="s">
        <v>182</v>
      </c>
      <c r="D816" t="s">
        <v>3716</v>
      </c>
      <c r="E816" t="str">
        <f>HYPERLINK("和漢薬 (112-126).pdf")</f>
        <v>和漢薬 (112-126).pdf</v>
      </c>
    </row>
    <row r="817" spans="2:5" x14ac:dyDescent="0.15">
      <c r="B817" t="s">
        <v>765</v>
      </c>
      <c r="C817" t="s">
        <v>142</v>
      </c>
      <c r="D817" t="s">
        <v>3716</v>
      </c>
      <c r="E817" t="str">
        <f>HYPERLINK("和漢薬 (112-126).pdf")</f>
        <v>和漢薬 (112-126).pdf</v>
      </c>
    </row>
    <row r="818" spans="2:5" x14ac:dyDescent="0.15">
      <c r="B818" t="s">
        <v>766</v>
      </c>
      <c r="C818" t="s">
        <v>298</v>
      </c>
      <c r="D818" t="s">
        <v>3716</v>
      </c>
      <c r="E818" t="str">
        <f>HYPERLINK("和漢薬 (112-126).pdf")</f>
        <v>和漢薬 (112-126).pdf</v>
      </c>
    </row>
    <row r="819" spans="2:5" x14ac:dyDescent="0.15">
      <c r="B819" t="s">
        <v>767</v>
      </c>
      <c r="C819" t="s">
        <v>282</v>
      </c>
      <c r="D819" t="s">
        <v>3716</v>
      </c>
      <c r="E819" t="str">
        <f>HYPERLINK("和漢薬 (112-126).pdf")</f>
        <v>和漢薬 (112-126).pdf</v>
      </c>
    </row>
    <row r="820" spans="2:5" x14ac:dyDescent="0.15">
      <c r="B820" t="s">
        <v>768</v>
      </c>
      <c r="C820" t="s">
        <v>238</v>
      </c>
      <c r="D820" t="s">
        <v>3716</v>
      </c>
      <c r="E820" t="str">
        <f>HYPERLINK("和漢薬 (112-126).pdf")</f>
        <v>和漢薬 (112-126).pdf</v>
      </c>
    </row>
    <row r="821" spans="2:5" x14ac:dyDescent="0.15">
      <c r="B821" t="s">
        <v>716</v>
      </c>
      <c r="C821" t="s">
        <v>298</v>
      </c>
      <c r="D821" t="s">
        <v>3716</v>
      </c>
      <c r="E821" t="str">
        <f>HYPERLINK("和漢薬 (112-126).pdf")</f>
        <v>和漢薬 (112-126).pdf</v>
      </c>
    </row>
    <row r="822" spans="2:5" x14ac:dyDescent="0.15">
      <c r="C822" s="1"/>
      <c r="D822" t="s">
        <v>3717</v>
      </c>
      <c r="E822" t="str">
        <f>HYPERLINK("和漢薬 (112-126).pdf")</f>
        <v>和漢薬 (112-126).pdf</v>
      </c>
    </row>
    <row r="823" spans="2:5" x14ac:dyDescent="0.15">
      <c r="B823" t="s">
        <v>769</v>
      </c>
      <c r="C823" t="s">
        <v>770</v>
      </c>
      <c r="D823" t="s">
        <v>3717</v>
      </c>
      <c r="E823" t="str">
        <f>HYPERLINK("和漢薬 (112-126).pdf")</f>
        <v>和漢薬 (112-126).pdf</v>
      </c>
    </row>
    <row r="824" spans="2:5" x14ac:dyDescent="0.15">
      <c r="B824" t="s">
        <v>771</v>
      </c>
      <c r="C824" t="s">
        <v>142</v>
      </c>
      <c r="D824" t="s">
        <v>3717</v>
      </c>
      <c r="E824" t="str">
        <f>HYPERLINK("和漢薬 (112-126).pdf")</f>
        <v>和漢薬 (112-126).pdf</v>
      </c>
    </row>
    <row r="825" spans="2:5" x14ac:dyDescent="0.15">
      <c r="B825" t="s">
        <v>772</v>
      </c>
      <c r="C825" t="s">
        <v>142</v>
      </c>
      <c r="D825" t="s">
        <v>3717</v>
      </c>
      <c r="E825" t="str">
        <f>HYPERLINK("和漢薬 (112-126).pdf")</f>
        <v>和漢薬 (112-126).pdf</v>
      </c>
    </row>
    <row r="826" spans="2:5" x14ac:dyDescent="0.15">
      <c r="B826" t="s">
        <v>773</v>
      </c>
      <c r="C826" t="s">
        <v>102</v>
      </c>
      <c r="D826" t="s">
        <v>3717</v>
      </c>
      <c r="E826" t="str">
        <f>HYPERLINK("和漢薬 (112-126).pdf")</f>
        <v>和漢薬 (112-126).pdf</v>
      </c>
    </row>
    <row r="827" spans="2:5" x14ac:dyDescent="0.15">
      <c r="C827" s="1"/>
      <c r="D827" t="s">
        <v>3718</v>
      </c>
      <c r="E827" t="str">
        <f>HYPERLINK("和漢薬 (112-126).pdf")</f>
        <v>和漢薬 (112-126).pdf</v>
      </c>
    </row>
    <row r="828" spans="2:5" x14ac:dyDescent="0.15">
      <c r="B828" t="s">
        <v>774</v>
      </c>
      <c r="C828" t="s">
        <v>775</v>
      </c>
      <c r="D828" t="s">
        <v>3718</v>
      </c>
      <c r="E828" t="str">
        <f>HYPERLINK("和漢薬 (112-126).pdf")</f>
        <v>和漢薬 (112-126).pdf</v>
      </c>
    </row>
    <row r="829" spans="2:5" x14ac:dyDescent="0.15">
      <c r="B829" t="s">
        <v>776</v>
      </c>
      <c r="C829" t="s">
        <v>40</v>
      </c>
      <c r="D829" t="s">
        <v>3718</v>
      </c>
      <c r="E829" t="str">
        <f>HYPERLINK("和漢薬 (112-126).pdf")</f>
        <v>和漢薬 (112-126).pdf</v>
      </c>
    </row>
    <row r="830" spans="2:5" x14ac:dyDescent="0.15">
      <c r="B830" t="s">
        <v>777</v>
      </c>
      <c r="C830" t="s">
        <v>182</v>
      </c>
      <c r="D830" t="s">
        <v>3718</v>
      </c>
      <c r="E830" t="str">
        <f>HYPERLINK("和漢薬 (112-126).pdf")</f>
        <v>和漢薬 (112-126).pdf</v>
      </c>
    </row>
    <row r="831" spans="2:5" x14ac:dyDescent="0.15">
      <c r="B831" t="s">
        <v>778</v>
      </c>
      <c r="C831" t="s">
        <v>298</v>
      </c>
      <c r="D831" t="s">
        <v>3718</v>
      </c>
      <c r="E831" t="str">
        <f>HYPERLINK("和漢薬 (112-126).pdf")</f>
        <v>和漢薬 (112-126).pdf</v>
      </c>
    </row>
    <row r="832" spans="2:5" x14ac:dyDescent="0.15">
      <c r="B832" t="s">
        <v>779</v>
      </c>
      <c r="C832" t="s">
        <v>142</v>
      </c>
      <c r="D832" t="s">
        <v>3718</v>
      </c>
      <c r="E832" t="str">
        <f>HYPERLINK("和漢薬 (112-126).pdf")</f>
        <v>和漢薬 (112-126).pdf</v>
      </c>
    </row>
    <row r="833" spans="2:5" x14ac:dyDescent="0.15">
      <c r="C833" s="1"/>
      <c r="D833" t="s">
        <v>3719</v>
      </c>
      <c r="E833" t="str">
        <f>HYPERLINK("和漢薬 (112-126).pdf")</f>
        <v>和漢薬 (112-126).pdf</v>
      </c>
    </row>
    <row r="834" spans="2:5" x14ac:dyDescent="0.15">
      <c r="B834" t="s">
        <v>780</v>
      </c>
      <c r="C834" t="s">
        <v>666</v>
      </c>
      <c r="D834" t="s">
        <v>3719</v>
      </c>
      <c r="E834" t="str">
        <f>HYPERLINK("和漢薬 (112-126).pdf")</f>
        <v>和漢薬 (112-126).pdf</v>
      </c>
    </row>
    <row r="835" spans="2:5" x14ac:dyDescent="0.15">
      <c r="B835" t="s">
        <v>781</v>
      </c>
      <c r="C835" t="s">
        <v>298</v>
      </c>
      <c r="D835" t="s">
        <v>3719</v>
      </c>
      <c r="E835" t="str">
        <f>HYPERLINK("和漢薬 (112-126).pdf")</f>
        <v>和漢薬 (112-126).pdf</v>
      </c>
    </row>
    <row r="836" spans="2:5" x14ac:dyDescent="0.15">
      <c r="B836" t="s">
        <v>782</v>
      </c>
      <c r="C836" t="s">
        <v>100</v>
      </c>
      <c r="D836" t="s">
        <v>3719</v>
      </c>
      <c r="E836" t="str">
        <f>HYPERLINK("和漢薬 (112-126).pdf")</f>
        <v>和漢薬 (112-126).pdf</v>
      </c>
    </row>
    <row r="837" spans="2:5" x14ac:dyDescent="0.15">
      <c r="C837" s="1"/>
      <c r="D837" t="s">
        <v>3720</v>
      </c>
      <c r="E837" t="str">
        <f>HYPERLINK("和漢薬 (112-126).pdf")</f>
        <v>和漢薬 (112-126).pdf</v>
      </c>
    </row>
    <row r="838" spans="2:5" x14ac:dyDescent="0.15">
      <c r="B838" t="s">
        <v>783</v>
      </c>
      <c r="C838" t="s">
        <v>674</v>
      </c>
      <c r="D838" t="s">
        <v>3720</v>
      </c>
      <c r="E838" t="str">
        <f>HYPERLINK("和漢薬 (112-126).pdf")</f>
        <v>和漢薬 (112-126).pdf</v>
      </c>
    </row>
    <row r="839" spans="2:5" x14ac:dyDescent="0.15">
      <c r="B839" t="s">
        <v>784</v>
      </c>
      <c r="C839" t="s">
        <v>785</v>
      </c>
      <c r="D839" t="s">
        <v>3720</v>
      </c>
      <c r="E839" t="str">
        <f>HYPERLINK("和漢薬 (112-126).pdf")</f>
        <v>和漢薬 (112-126).pdf</v>
      </c>
    </row>
    <row r="840" spans="2:5" x14ac:dyDescent="0.15">
      <c r="B840" t="s">
        <v>786</v>
      </c>
      <c r="C840" t="s">
        <v>515</v>
      </c>
      <c r="D840" t="s">
        <v>3720</v>
      </c>
      <c r="E840" t="str">
        <f>HYPERLINK("和漢薬 (112-126).pdf")</f>
        <v>和漢薬 (112-126).pdf</v>
      </c>
    </row>
    <row r="841" spans="2:5" x14ac:dyDescent="0.15">
      <c r="B841" t="s">
        <v>787</v>
      </c>
      <c r="C841" t="s">
        <v>743</v>
      </c>
      <c r="D841" t="s">
        <v>3720</v>
      </c>
      <c r="E841" t="str">
        <f>HYPERLINK("和漢薬 (112-126).pdf")</f>
        <v>和漢薬 (112-126).pdf</v>
      </c>
    </row>
    <row r="842" spans="2:5" x14ac:dyDescent="0.15">
      <c r="C842" s="1"/>
      <c r="D842" t="s">
        <v>3721</v>
      </c>
      <c r="E842" t="str">
        <f>HYPERLINK("和漢薬 (112-126).pdf")</f>
        <v>和漢薬 (112-126).pdf</v>
      </c>
    </row>
    <row r="843" spans="2:5" x14ac:dyDescent="0.15">
      <c r="B843" t="s">
        <v>788</v>
      </c>
      <c r="C843" t="s">
        <v>214</v>
      </c>
      <c r="D843" t="s">
        <v>3721</v>
      </c>
      <c r="E843" t="str">
        <f>HYPERLINK("和漢薬 (112-126).pdf")</f>
        <v>和漢薬 (112-126).pdf</v>
      </c>
    </row>
    <row r="844" spans="2:5" x14ac:dyDescent="0.15">
      <c r="B844" t="s">
        <v>789</v>
      </c>
      <c r="C844" t="s">
        <v>282</v>
      </c>
      <c r="D844" t="s">
        <v>3721</v>
      </c>
      <c r="E844" t="str">
        <f>HYPERLINK("和漢薬 (112-126).pdf")</f>
        <v>和漢薬 (112-126).pdf</v>
      </c>
    </row>
    <row r="845" spans="2:5" x14ac:dyDescent="0.15">
      <c r="B845" t="s">
        <v>790</v>
      </c>
      <c r="C845" t="s">
        <v>515</v>
      </c>
      <c r="D845" t="s">
        <v>3721</v>
      </c>
      <c r="E845" t="str">
        <f>HYPERLINK("和漢薬 (112-126).pdf")</f>
        <v>和漢薬 (112-126).pdf</v>
      </c>
    </row>
    <row r="846" spans="2:5" x14ac:dyDescent="0.15">
      <c r="B846" t="s">
        <v>716</v>
      </c>
      <c r="C846" t="s">
        <v>298</v>
      </c>
      <c r="D846" t="s">
        <v>3721</v>
      </c>
      <c r="E846" t="str">
        <f>HYPERLINK("和漢薬 (112-126).pdf")</f>
        <v>和漢薬 (112-126).pdf</v>
      </c>
    </row>
    <row r="847" spans="2:5" x14ac:dyDescent="0.15">
      <c r="D847" t="s">
        <v>3722</v>
      </c>
      <c r="E847" t="str">
        <f>HYPERLINK("和漢薬 (112-126).pdf")</f>
        <v>和漢薬 (112-126).pdf</v>
      </c>
    </row>
    <row r="848" spans="2:5" x14ac:dyDescent="0.15">
      <c r="B848" t="s">
        <v>791</v>
      </c>
      <c r="C848" t="s">
        <v>282</v>
      </c>
      <c r="D848" t="s">
        <v>3722</v>
      </c>
      <c r="E848" t="str">
        <f>HYPERLINK("和漢薬 (112-126).pdf")</f>
        <v>和漢薬 (112-126).pdf</v>
      </c>
    </row>
    <row r="849" spans="2:5" x14ac:dyDescent="0.15">
      <c r="B849" t="s">
        <v>586</v>
      </c>
      <c r="C849" t="s">
        <v>298</v>
      </c>
      <c r="D849" t="s">
        <v>3722</v>
      </c>
      <c r="E849" t="str">
        <f>HYPERLINK("和漢薬 (112-126).pdf")</f>
        <v>和漢薬 (112-126).pdf</v>
      </c>
    </row>
    <row r="850" spans="2:5" x14ac:dyDescent="0.15">
      <c r="B850" t="s">
        <v>792</v>
      </c>
      <c r="C850" t="s">
        <v>102</v>
      </c>
      <c r="D850" t="s">
        <v>3722</v>
      </c>
      <c r="E850" t="str">
        <f>HYPERLINK("和漢薬 (112-126).pdf")</f>
        <v>和漢薬 (112-126).pdf</v>
      </c>
    </row>
    <row r="851" spans="2:5" x14ac:dyDescent="0.15">
      <c r="B851" t="s">
        <v>716</v>
      </c>
      <c r="C851" t="s">
        <v>298</v>
      </c>
      <c r="D851" t="s">
        <v>3722</v>
      </c>
      <c r="E851" t="str">
        <f>HYPERLINK("和漢薬 (112-126).pdf")</f>
        <v>和漢薬 (112-126).pdf</v>
      </c>
    </row>
    <row r="852" spans="2:5" x14ac:dyDescent="0.15">
      <c r="C852" s="1"/>
      <c r="D852" t="s">
        <v>3723</v>
      </c>
      <c r="E852" t="str">
        <f>HYPERLINK("和漢薬 (112-126).pdf")</f>
        <v>和漢薬 (112-126).pdf</v>
      </c>
    </row>
    <row r="853" spans="2:5" x14ac:dyDescent="0.15">
      <c r="B853" t="s">
        <v>793</v>
      </c>
      <c r="D853" t="s">
        <v>3723</v>
      </c>
      <c r="E853" t="str">
        <f>HYPERLINK("和漢薬 (112-126).pdf")</f>
        <v>和漢薬 (112-126).pdf</v>
      </c>
    </row>
    <row r="854" spans="2:5" x14ac:dyDescent="0.15">
      <c r="B854" t="s">
        <v>794</v>
      </c>
      <c r="C854" t="s">
        <v>182</v>
      </c>
      <c r="D854" t="s">
        <v>3723</v>
      </c>
      <c r="E854" t="str">
        <f>HYPERLINK("和漢薬 (112-126).pdf")</f>
        <v>和漢薬 (112-126).pdf</v>
      </c>
    </row>
    <row r="855" spans="2:5" x14ac:dyDescent="0.15">
      <c r="B855" t="s">
        <v>795</v>
      </c>
      <c r="C855" t="s">
        <v>515</v>
      </c>
      <c r="D855" t="s">
        <v>3723</v>
      </c>
      <c r="E855" t="str">
        <f>HYPERLINK("和漢薬 (112-126).pdf")</f>
        <v>和漢薬 (112-126).pdf</v>
      </c>
    </row>
    <row r="856" spans="2:5" x14ac:dyDescent="0.15">
      <c r="B856" t="s">
        <v>796</v>
      </c>
      <c r="C856" t="s">
        <v>743</v>
      </c>
      <c r="D856" t="s">
        <v>3723</v>
      </c>
      <c r="E856" t="str">
        <f>HYPERLINK("和漢薬 (112-126).pdf")</f>
        <v>和漢薬 (112-126).pdf</v>
      </c>
    </row>
    <row r="857" spans="2:5" x14ac:dyDescent="0.15">
      <c r="B857" t="s">
        <v>797</v>
      </c>
      <c r="C857" t="s">
        <v>238</v>
      </c>
      <c r="D857" t="s">
        <v>3723</v>
      </c>
      <c r="E857" t="str">
        <f>HYPERLINK("和漢薬 (112-126).pdf")</f>
        <v>和漢薬 (112-126).pdf</v>
      </c>
    </row>
    <row r="858" spans="2:5" x14ac:dyDescent="0.15">
      <c r="C858" s="1"/>
      <c r="D858" t="s">
        <v>3724</v>
      </c>
      <c r="E858" t="str">
        <f>HYPERLINK("和漢薬 (112-126).pdf")</f>
        <v>和漢薬 (112-126).pdf</v>
      </c>
    </row>
    <row r="859" spans="2:5" x14ac:dyDescent="0.15">
      <c r="B859" t="s">
        <v>798</v>
      </c>
      <c r="C859" t="s">
        <v>775</v>
      </c>
      <c r="D859" t="s">
        <v>3724</v>
      </c>
      <c r="E859" t="str">
        <f>HYPERLINK("和漢薬 (112-126).pdf")</f>
        <v>和漢薬 (112-126).pdf</v>
      </c>
    </row>
    <row r="860" spans="2:5" x14ac:dyDescent="0.15">
      <c r="B860" t="s">
        <v>799</v>
      </c>
      <c r="C860" t="s">
        <v>298</v>
      </c>
      <c r="D860" t="s">
        <v>3724</v>
      </c>
      <c r="E860" t="str">
        <f>HYPERLINK("和漢薬 (112-126).pdf")</f>
        <v>和漢薬 (112-126).pdf</v>
      </c>
    </row>
    <row r="861" spans="2:5" x14ac:dyDescent="0.15">
      <c r="B861" t="s">
        <v>800</v>
      </c>
      <c r="C861" t="s">
        <v>515</v>
      </c>
      <c r="D861" t="s">
        <v>3724</v>
      </c>
      <c r="E861" t="str">
        <f>HYPERLINK("和漢薬 (112-126).pdf")</f>
        <v>和漢薬 (112-126).pdf</v>
      </c>
    </row>
    <row r="862" spans="2:5" x14ac:dyDescent="0.15">
      <c r="B862" t="s">
        <v>801</v>
      </c>
      <c r="C862" t="s">
        <v>102</v>
      </c>
      <c r="D862" t="s">
        <v>3724</v>
      </c>
      <c r="E862" t="str">
        <f>HYPERLINK("和漢薬 (112-126).pdf")</f>
        <v>和漢薬 (112-126).pdf</v>
      </c>
    </row>
    <row r="863" spans="2:5" x14ac:dyDescent="0.15">
      <c r="C863" s="1"/>
      <c r="D863" t="s">
        <v>3725</v>
      </c>
      <c r="E863" t="str">
        <f>HYPERLINK("和漢薬 (112-126).pdf")</f>
        <v>和漢薬 (112-126).pdf</v>
      </c>
    </row>
    <row r="864" spans="2:5" x14ac:dyDescent="0.15">
      <c r="B864" t="s">
        <v>802</v>
      </c>
      <c r="C864" t="s">
        <v>641</v>
      </c>
      <c r="D864" t="s">
        <v>3725</v>
      </c>
      <c r="E864" t="str">
        <f>HYPERLINK("和漢薬 (112-126).pdf")</f>
        <v>和漢薬 (112-126).pdf</v>
      </c>
    </row>
    <row r="865" spans="2:5" x14ac:dyDescent="0.15">
      <c r="B865" t="s">
        <v>803</v>
      </c>
      <c r="C865" t="s">
        <v>282</v>
      </c>
      <c r="D865" t="s">
        <v>3725</v>
      </c>
      <c r="E865" t="str">
        <f>HYPERLINK("和漢薬 (112-126).pdf")</f>
        <v>和漢薬 (112-126).pdf</v>
      </c>
    </row>
    <row r="866" spans="2:5" x14ac:dyDescent="0.15">
      <c r="B866" t="s">
        <v>804</v>
      </c>
      <c r="C866" t="s">
        <v>238</v>
      </c>
      <c r="D866" t="s">
        <v>3725</v>
      </c>
      <c r="E866" t="str">
        <f>HYPERLINK("和漢薬 (112-126).pdf")</f>
        <v>和漢薬 (112-126).pdf</v>
      </c>
    </row>
    <row r="867" spans="2:5" x14ac:dyDescent="0.15">
      <c r="B867" t="s">
        <v>805</v>
      </c>
      <c r="C867" t="s">
        <v>238</v>
      </c>
      <c r="D867" t="s">
        <v>3725</v>
      </c>
      <c r="E867" t="str">
        <f>HYPERLINK("和漢薬 (112-126).pdf")</f>
        <v>和漢薬 (112-126).pdf</v>
      </c>
    </row>
    <row r="868" spans="2:5" x14ac:dyDescent="0.15">
      <c r="B868" t="s">
        <v>806</v>
      </c>
      <c r="C868" t="s">
        <v>298</v>
      </c>
      <c r="D868" t="s">
        <v>3725</v>
      </c>
      <c r="E868" t="str">
        <f>HYPERLINK("和漢薬 (112-126).pdf")</f>
        <v>和漢薬 (112-126).pdf</v>
      </c>
    </row>
    <row r="869" spans="2:5" x14ac:dyDescent="0.15">
      <c r="B869" t="s">
        <v>807</v>
      </c>
      <c r="C869" t="s">
        <v>515</v>
      </c>
      <c r="D869" t="s">
        <v>3725</v>
      </c>
      <c r="E869" t="str">
        <f>HYPERLINK("和漢薬 (112-126).pdf")</f>
        <v>和漢薬 (112-126).pdf</v>
      </c>
    </row>
    <row r="870" spans="2:5" x14ac:dyDescent="0.15">
      <c r="B870" t="s">
        <v>808</v>
      </c>
      <c r="C870" t="s">
        <v>102</v>
      </c>
      <c r="D870" t="s">
        <v>3725</v>
      </c>
      <c r="E870" t="str">
        <f>HYPERLINK("和漢薬 (112-126).pdf")</f>
        <v>和漢薬 (112-126).pdf</v>
      </c>
    </row>
    <row r="871" spans="2:5" x14ac:dyDescent="0.15">
      <c r="B871" t="s">
        <v>809</v>
      </c>
      <c r="C871" t="s">
        <v>102</v>
      </c>
      <c r="D871" t="s">
        <v>3725</v>
      </c>
      <c r="E871" t="str">
        <f>HYPERLINK("和漢薬 (112-126).pdf")</f>
        <v>和漢薬 (112-126).pdf</v>
      </c>
    </row>
    <row r="872" spans="2:5" x14ac:dyDescent="0.15">
      <c r="C872" s="1"/>
      <c r="D872" t="s">
        <v>3726</v>
      </c>
      <c r="E872" t="str">
        <f>HYPERLINK("和漢薬 (112-126).pdf")</f>
        <v>和漢薬 (112-126).pdf</v>
      </c>
    </row>
    <row r="873" spans="2:5" x14ac:dyDescent="0.15">
      <c r="B873" t="s">
        <v>810</v>
      </c>
      <c r="C873" t="s">
        <v>811</v>
      </c>
      <c r="D873" t="s">
        <v>3726</v>
      </c>
      <c r="E873" t="str">
        <f>HYPERLINK("和漢薬 (112-126).pdf")</f>
        <v>和漢薬 (112-126).pdf</v>
      </c>
    </row>
    <row r="874" spans="2:5" x14ac:dyDescent="0.15">
      <c r="B874" t="s">
        <v>812</v>
      </c>
      <c r="C874" t="s">
        <v>674</v>
      </c>
      <c r="D874" t="s">
        <v>3726</v>
      </c>
      <c r="E874" t="str">
        <f>HYPERLINK("和漢薬 (112-126).pdf")</f>
        <v>和漢薬 (112-126).pdf</v>
      </c>
    </row>
    <row r="875" spans="2:5" x14ac:dyDescent="0.15">
      <c r="B875" t="s">
        <v>813</v>
      </c>
      <c r="C875" t="s">
        <v>298</v>
      </c>
      <c r="D875" t="s">
        <v>3726</v>
      </c>
      <c r="E875" t="str">
        <f>HYPERLINK("和漢薬 (112-126).pdf")</f>
        <v>和漢薬 (112-126).pdf</v>
      </c>
    </row>
    <row r="876" spans="2:5" x14ac:dyDescent="0.15">
      <c r="B876" t="s">
        <v>814</v>
      </c>
      <c r="C876" t="s">
        <v>515</v>
      </c>
      <c r="D876" t="s">
        <v>3726</v>
      </c>
      <c r="E876" t="str">
        <f>HYPERLINK("和漢薬 (112-126).pdf")</f>
        <v>和漢薬 (112-126).pdf</v>
      </c>
    </row>
    <row r="877" spans="2:5" x14ac:dyDescent="0.15">
      <c r="B877" t="s">
        <v>815</v>
      </c>
      <c r="C877" t="s">
        <v>238</v>
      </c>
      <c r="D877" t="s">
        <v>3726</v>
      </c>
      <c r="E877" t="str">
        <f>HYPERLINK("和漢薬 (112-126).pdf")</f>
        <v>和漢薬 (112-126).pdf</v>
      </c>
    </row>
    <row r="878" spans="2:5" x14ac:dyDescent="0.15">
      <c r="B878" t="s">
        <v>816</v>
      </c>
      <c r="C878" t="s">
        <v>102</v>
      </c>
      <c r="D878" t="s">
        <v>3726</v>
      </c>
      <c r="E878" t="str">
        <f>HYPERLINK("和漢薬 (112-126).pdf")</f>
        <v>和漢薬 (112-126).pdf</v>
      </c>
    </row>
    <row r="879" spans="2:5" x14ac:dyDescent="0.15">
      <c r="C879" s="1"/>
      <c r="D879" t="s">
        <v>3727</v>
      </c>
      <c r="E879" t="str">
        <f>HYPERLINK("和漢薬 (112-126).pdf")</f>
        <v>和漢薬 (112-126).pdf</v>
      </c>
    </row>
    <row r="880" spans="2:5" x14ac:dyDescent="0.15">
      <c r="B880" t="s">
        <v>817</v>
      </c>
      <c r="C880" t="s">
        <v>663</v>
      </c>
      <c r="D880" t="s">
        <v>3727</v>
      </c>
      <c r="E880" t="str">
        <f>HYPERLINK("和漢薬 (112-126).pdf")</f>
        <v>和漢薬 (112-126).pdf</v>
      </c>
    </row>
    <row r="881" spans="2:5" x14ac:dyDescent="0.15">
      <c r="B881" t="s">
        <v>818</v>
      </c>
      <c r="C881" t="s">
        <v>54</v>
      </c>
      <c r="D881" t="s">
        <v>3727</v>
      </c>
      <c r="E881" t="str">
        <f>HYPERLINK("和漢薬 (112-126).pdf")</f>
        <v>和漢薬 (112-126).pdf</v>
      </c>
    </row>
    <row r="882" spans="2:5" x14ac:dyDescent="0.15">
      <c r="B882" t="s">
        <v>819</v>
      </c>
      <c r="C882" t="s">
        <v>147</v>
      </c>
      <c r="D882" t="s">
        <v>3727</v>
      </c>
      <c r="E882" t="str">
        <f>HYPERLINK("和漢薬 (112-126).pdf")</f>
        <v>和漢薬 (112-126).pdf</v>
      </c>
    </row>
    <row r="883" spans="2:5" x14ac:dyDescent="0.15">
      <c r="B883" t="s">
        <v>815</v>
      </c>
      <c r="C883" t="s">
        <v>238</v>
      </c>
      <c r="D883" t="s">
        <v>3727</v>
      </c>
      <c r="E883" t="str">
        <f>HYPERLINK("和漢薬 (112-126).pdf")</f>
        <v>和漢薬 (112-126).pdf</v>
      </c>
    </row>
    <row r="884" spans="2:5" x14ac:dyDescent="0.15">
      <c r="B884" t="s">
        <v>820</v>
      </c>
      <c r="C884" t="s">
        <v>102</v>
      </c>
      <c r="D884" t="s">
        <v>3727</v>
      </c>
      <c r="E884" t="str">
        <f>HYPERLINK("和漢薬 (112-126).pdf")</f>
        <v>和漢薬 (112-126).pdf</v>
      </c>
    </row>
    <row r="885" spans="2:5" x14ac:dyDescent="0.15">
      <c r="C885" s="1"/>
      <c r="D885" t="s">
        <v>3728</v>
      </c>
      <c r="E885" t="str">
        <f>HYPERLINK("和漢薬 (112-126).pdf")</f>
        <v>和漢薬 (112-126).pdf</v>
      </c>
    </row>
    <row r="886" spans="2:5" x14ac:dyDescent="0.15">
      <c r="B886" t="s">
        <v>821</v>
      </c>
      <c r="C886" t="s">
        <v>811</v>
      </c>
      <c r="D886" t="s">
        <v>3728</v>
      </c>
      <c r="E886" t="str">
        <f>HYPERLINK("和漢薬 (112-126).pdf")</f>
        <v>和漢薬 (112-126).pdf</v>
      </c>
    </row>
    <row r="887" spans="2:5" x14ac:dyDescent="0.15">
      <c r="B887" t="s">
        <v>822</v>
      </c>
      <c r="C887" t="s">
        <v>645</v>
      </c>
      <c r="D887" t="s">
        <v>3728</v>
      </c>
      <c r="E887" t="str">
        <f>HYPERLINK("和漢薬 (112-126).pdf")</f>
        <v>和漢薬 (112-126).pdf</v>
      </c>
    </row>
    <row r="888" spans="2:5" x14ac:dyDescent="0.15">
      <c r="B888" t="s">
        <v>815</v>
      </c>
      <c r="C888" t="s">
        <v>238</v>
      </c>
      <c r="D888" t="s">
        <v>3728</v>
      </c>
      <c r="E888" t="str">
        <f>HYPERLINK("和漢薬 (112-126).pdf")</f>
        <v>和漢薬 (112-126).pdf</v>
      </c>
    </row>
    <row r="889" spans="2:5" x14ac:dyDescent="0.15">
      <c r="B889" t="s">
        <v>823</v>
      </c>
      <c r="C889" t="s">
        <v>298</v>
      </c>
      <c r="D889" t="s">
        <v>3728</v>
      </c>
      <c r="E889" t="str">
        <f>HYPERLINK("和漢薬 (112-126).pdf")</f>
        <v>和漢薬 (112-126).pdf</v>
      </c>
    </row>
    <row r="890" spans="2:5" x14ac:dyDescent="0.15">
      <c r="C890" s="1"/>
      <c r="D890" t="s">
        <v>3729</v>
      </c>
      <c r="E890" t="str">
        <f>HYPERLINK("和漢薬 (112-126).pdf")</f>
        <v>和漢薬 (112-126).pdf</v>
      </c>
    </row>
    <row r="891" spans="2:5" x14ac:dyDescent="0.15">
      <c r="B891" t="s">
        <v>824</v>
      </c>
      <c r="C891" t="s">
        <v>641</v>
      </c>
      <c r="D891" t="s">
        <v>3729</v>
      </c>
      <c r="E891" t="str">
        <f>HYPERLINK("和漢薬 (112-126).pdf")</f>
        <v>和漢薬 (112-126).pdf</v>
      </c>
    </row>
    <row r="892" spans="2:5" x14ac:dyDescent="0.15">
      <c r="B892" t="s">
        <v>825</v>
      </c>
      <c r="C892" t="s">
        <v>298</v>
      </c>
      <c r="D892" t="s">
        <v>3729</v>
      </c>
      <c r="E892" t="str">
        <f>HYPERLINK("和漢薬 (112-126).pdf")</f>
        <v>和漢薬 (112-126).pdf</v>
      </c>
    </row>
    <row r="893" spans="2:5" x14ac:dyDescent="0.15">
      <c r="B893" t="s">
        <v>826</v>
      </c>
      <c r="C893" t="s">
        <v>125</v>
      </c>
      <c r="D893" t="s">
        <v>3729</v>
      </c>
      <c r="E893" t="str">
        <f>HYPERLINK("和漢薬 (112-126).pdf")</f>
        <v>和漢薬 (112-126).pdf</v>
      </c>
    </row>
    <row r="894" spans="2:5" x14ac:dyDescent="0.15">
      <c r="B894" t="s">
        <v>827</v>
      </c>
      <c r="C894" t="s">
        <v>102</v>
      </c>
      <c r="D894" t="s">
        <v>3729</v>
      </c>
      <c r="E894" t="str">
        <f>HYPERLINK("和漢薬 (112-126).pdf")</f>
        <v>和漢薬 (112-126).pdf</v>
      </c>
    </row>
    <row r="895" spans="2:5" x14ac:dyDescent="0.15">
      <c r="D895" t="s">
        <v>3730</v>
      </c>
      <c r="E895" t="str">
        <f>HYPERLINK("和漢薬 (127-141).pdf")</f>
        <v>和漢薬 (127-141).pdf</v>
      </c>
    </row>
    <row r="896" spans="2:5" x14ac:dyDescent="0.15">
      <c r="B896" t="s">
        <v>828</v>
      </c>
      <c r="C896" t="s">
        <v>785</v>
      </c>
      <c r="D896" t="s">
        <v>3730</v>
      </c>
      <c r="E896" t="str">
        <f>HYPERLINK("和漢薬 (127-141).pdf")</f>
        <v>和漢薬 (127-141).pdf</v>
      </c>
    </row>
    <row r="897" spans="2:5" x14ac:dyDescent="0.15">
      <c r="B897" t="s">
        <v>829</v>
      </c>
      <c r="C897" t="s">
        <v>830</v>
      </c>
      <c r="D897" t="s">
        <v>3730</v>
      </c>
      <c r="E897" t="str">
        <f>HYPERLINK("和漢薬 (127-141).pdf")</f>
        <v>和漢薬 (127-141).pdf</v>
      </c>
    </row>
    <row r="898" spans="2:5" x14ac:dyDescent="0.15">
      <c r="B898" t="s">
        <v>831</v>
      </c>
      <c r="C898" t="s">
        <v>238</v>
      </c>
      <c r="D898" t="s">
        <v>3730</v>
      </c>
      <c r="E898" t="str">
        <f>HYPERLINK("和漢薬 (127-141).pdf")</f>
        <v>和漢薬 (127-141).pdf</v>
      </c>
    </row>
    <row r="899" spans="2:5" x14ac:dyDescent="0.15">
      <c r="B899" t="s">
        <v>832</v>
      </c>
      <c r="C899" t="s">
        <v>238</v>
      </c>
      <c r="D899" t="s">
        <v>3730</v>
      </c>
      <c r="E899" t="str">
        <f>HYPERLINK("和漢薬 (127-141).pdf")</f>
        <v>和漢薬 (127-141).pdf</v>
      </c>
    </row>
    <row r="900" spans="2:5" x14ac:dyDescent="0.15">
      <c r="B900" t="s">
        <v>833</v>
      </c>
      <c r="C900" t="s">
        <v>282</v>
      </c>
      <c r="D900" t="s">
        <v>3730</v>
      </c>
      <c r="E900" t="str">
        <f>HYPERLINK("和漢薬 (127-141).pdf")</f>
        <v>和漢薬 (127-141).pdf</v>
      </c>
    </row>
    <row r="901" spans="2:5" x14ac:dyDescent="0.15">
      <c r="B901" t="s">
        <v>834</v>
      </c>
      <c r="C901" t="s">
        <v>102</v>
      </c>
      <c r="D901" t="s">
        <v>3730</v>
      </c>
      <c r="E901" t="str">
        <f>HYPERLINK("和漢薬 (127-141).pdf")</f>
        <v>和漢薬 (127-141).pdf</v>
      </c>
    </row>
    <row r="902" spans="2:5" x14ac:dyDescent="0.15">
      <c r="D902" t="s">
        <v>3731</v>
      </c>
      <c r="E902" t="str">
        <f>HYPERLINK("和漢薬 (127-141).pdf")</f>
        <v>和漢薬 (127-141).pdf</v>
      </c>
    </row>
    <row r="903" spans="2:5" x14ac:dyDescent="0.15">
      <c r="B903" t="s">
        <v>835</v>
      </c>
      <c r="C903" t="s">
        <v>125</v>
      </c>
      <c r="D903" t="s">
        <v>3731</v>
      </c>
      <c r="E903" t="str">
        <f>HYPERLINK("和漢薬 (127-141).pdf")</f>
        <v>和漢薬 (127-141).pdf</v>
      </c>
    </row>
    <row r="904" spans="2:5" x14ac:dyDescent="0.15">
      <c r="B904" t="s">
        <v>836</v>
      </c>
      <c r="C904" t="s">
        <v>837</v>
      </c>
      <c r="D904" t="s">
        <v>3731</v>
      </c>
      <c r="E904" t="str">
        <f>HYPERLINK("和漢薬 (127-141).pdf")</f>
        <v>和漢薬 (127-141).pdf</v>
      </c>
    </row>
    <row r="905" spans="2:5" x14ac:dyDescent="0.15">
      <c r="B905" t="s">
        <v>838</v>
      </c>
      <c r="C905" t="s">
        <v>839</v>
      </c>
      <c r="D905" t="s">
        <v>3731</v>
      </c>
      <c r="E905" t="str">
        <f>HYPERLINK("和漢薬 (127-141).pdf")</f>
        <v>和漢薬 (127-141).pdf</v>
      </c>
    </row>
    <row r="906" spans="2:5" x14ac:dyDescent="0.15">
      <c r="B906" t="s">
        <v>840</v>
      </c>
      <c r="C906" t="s">
        <v>669</v>
      </c>
      <c r="D906" t="s">
        <v>3731</v>
      </c>
      <c r="E906" t="str">
        <f>HYPERLINK("和漢薬 (127-141).pdf")</f>
        <v>和漢薬 (127-141).pdf</v>
      </c>
    </row>
    <row r="907" spans="2:5" x14ac:dyDescent="0.15">
      <c r="B907" t="s">
        <v>841</v>
      </c>
      <c r="C907" t="s">
        <v>102</v>
      </c>
      <c r="D907" t="s">
        <v>3731</v>
      </c>
      <c r="E907" t="str">
        <f>HYPERLINK("和漢薬 (127-141).pdf")</f>
        <v>和漢薬 (127-141).pdf</v>
      </c>
    </row>
    <row r="908" spans="2:5" x14ac:dyDescent="0.15">
      <c r="B908" t="s">
        <v>842</v>
      </c>
      <c r="C908" t="s">
        <v>298</v>
      </c>
      <c r="D908" t="s">
        <v>3731</v>
      </c>
      <c r="E908" t="str">
        <f>HYPERLINK("和漢薬 (127-141).pdf")</f>
        <v>和漢薬 (127-141).pdf</v>
      </c>
    </row>
    <row r="909" spans="2:5" x14ac:dyDescent="0.15">
      <c r="C909" s="1"/>
      <c r="D909" t="s">
        <v>3732</v>
      </c>
      <c r="E909" t="str">
        <f>HYPERLINK("和漢薬 (127-141).pdf")</f>
        <v>和漢薬 (127-141).pdf</v>
      </c>
    </row>
    <row r="910" spans="2:5" x14ac:dyDescent="0.15">
      <c r="B910" t="s">
        <v>843</v>
      </c>
      <c r="C910" t="s">
        <v>125</v>
      </c>
      <c r="D910" t="s">
        <v>3732</v>
      </c>
      <c r="E910" t="str">
        <f>HYPERLINK("和漢薬 (127-141).pdf")</f>
        <v>和漢薬 (127-141).pdf</v>
      </c>
    </row>
    <row r="911" spans="2:5" x14ac:dyDescent="0.15">
      <c r="B911" t="s">
        <v>844</v>
      </c>
      <c r="C911" t="s">
        <v>298</v>
      </c>
      <c r="D911" t="s">
        <v>3732</v>
      </c>
      <c r="E911" t="str">
        <f>HYPERLINK("和漢薬 (127-141).pdf")</f>
        <v>和漢薬 (127-141).pdf</v>
      </c>
    </row>
    <row r="912" spans="2:5" x14ac:dyDescent="0.15">
      <c r="B912" t="s">
        <v>845</v>
      </c>
      <c r="C912" t="s">
        <v>282</v>
      </c>
      <c r="D912" t="s">
        <v>3732</v>
      </c>
      <c r="E912" t="str">
        <f>HYPERLINK("和漢薬 (127-141).pdf")</f>
        <v>和漢薬 (127-141).pdf</v>
      </c>
    </row>
    <row r="913" spans="2:5" x14ac:dyDescent="0.15">
      <c r="B913" t="s">
        <v>846</v>
      </c>
      <c r="C913" t="s">
        <v>147</v>
      </c>
      <c r="D913" t="s">
        <v>3732</v>
      </c>
      <c r="E913" t="str">
        <f>HYPERLINK("和漢薬 (127-141).pdf")</f>
        <v>和漢薬 (127-141).pdf</v>
      </c>
    </row>
    <row r="914" spans="2:5" x14ac:dyDescent="0.15">
      <c r="C914" s="1"/>
      <c r="D914" t="s">
        <v>3733</v>
      </c>
      <c r="E914" t="str">
        <f>HYPERLINK("和漢薬 (127-141).pdf")</f>
        <v>和漢薬 (127-141).pdf</v>
      </c>
    </row>
    <row r="915" spans="2:5" x14ac:dyDescent="0.15">
      <c r="B915" t="s">
        <v>847</v>
      </c>
      <c r="D915" t="s">
        <v>3733</v>
      </c>
      <c r="E915" t="str">
        <f>HYPERLINK("和漢薬 (127-141).pdf")</f>
        <v>和漢薬 (127-141).pdf</v>
      </c>
    </row>
    <row r="916" spans="2:5" x14ac:dyDescent="0.15">
      <c r="B916" t="s">
        <v>848</v>
      </c>
      <c r="C916" t="s">
        <v>182</v>
      </c>
      <c r="D916" t="s">
        <v>3733</v>
      </c>
      <c r="E916" t="str">
        <f>HYPERLINK("和漢薬 (127-141).pdf")</f>
        <v>和漢薬 (127-141).pdf</v>
      </c>
    </row>
    <row r="917" spans="2:5" x14ac:dyDescent="0.15">
      <c r="B917" t="s">
        <v>849</v>
      </c>
      <c r="C917" t="s">
        <v>645</v>
      </c>
      <c r="D917" t="s">
        <v>3733</v>
      </c>
      <c r="E917" t="str">
        <f>HYPERLINK("和漢薬 (127-141).pdf")</f>
        <v>和漢薬 (127-141).pdf</v>
      </c>
    </row>
    <row r="918" spans="2:5" x14ac:dyDescent="0.15">
      <c r="B918" t="s">
        <v>850</v>
      </c>
      <c r="C918" t="s">
        <v>108</v>
      </c>
      <c r="D918" t="s">
        <v>3733</v>
      </c>
      <c r="E918" t="str">
        <f>HYPERLINK("和漢薬 (127-141).pdf")</f>
        <v>和漢薬 (127-141).pdf</v>
      </c>
    </row>
    <row r="919" spans="2:5" x14ac:dyDescent="0.15">
      <c r="C919" s="1"/>
      <c r="D919" t="s">
        <v>3734</v>
      </c>
      <c r="E919" t="str">
        <f>HYPERLINK("和漢薬 (127-141).pdf")</f>
        <v>和漢薬 (127-141).pdf</v>
      </c>
    </row>
    <row r="920" spans="2:5" x14ac:dyDescent="0.15">
      <c r="B920" t="s">
        <v>851</v>
      </c>
      <c r="C920" t="s">
        <v>852</v>
      </c>
      <c r="D920" t="s">
        <v>3734</v>
      </c>
      <c r="E920" t="str">
        <f>HYPERLINK("和漢薬 (127-141).pdf")</f>
        <v>和漢薬 (127-141).pdf</v>
      </c>
    </row>
    <row r="921" spans="2:5" x14ac:dyDescent="0.15">
      <c r="B921" t="s">
        <v>853</v>
      </c>
      <c r="C921" t="s">
        <v>645</v>
      </c>
      <c r="D921" t="s">
        <v>3734</v>
      </c>
      <c r="E921" t="str">
        <f>HYPERLINK("和漢薬 (127-141).pdf")</f>
        <v>和漢薬 (127-141).pdf</v>
      </c>
    </row>
    <row r="922" spans="2:5" x14ac:dyDescent="0.15">
      <c r="B922" t="s">
        <v>854</v>
      </c>
      <c r="C922" t="s">
        <v>238</v>
      </c>
      <c r="D922" t="s">
        <v>3734</v>
      </c>
      <c r="E922" t="str">
        <f>HYPERLINK("和漢薬 (127-141).pdf")</f>
        <v>和漢薬 (127-141).pdf</v>
      </c>
    </row>
    <row r="923" spans="2:5" x14ac:dyDescent="0.15">
      <c r="B923" t="s">
        <v>855</v>
      </c>
      <c r="C923" t="s">
        <v>856</v>
      </c>
      <c r="D923" t="s">
        <v>3734</v>
      </c>
      <c r="E923" t="str">
        <f>HYPERLINK("和漢薬 (127-141).pdf")</f>
        <v>和漢薬 (127-141).pdf</v>
      </c>
    </row>
    <row r="924" spans="2:5" x14ac:dyDescent="0.15">
      <c r="C924" s="1"/>
      <c r="D924" t="s">
        <v>3735</v>
      </c>
      <c r="E924" t="str">
        <f>HYPERLINK("和漢薬 (127-141).pdf")</f>
        <v>和漢薬 (127-141).pdf</v>
      </c>
    </row>
    <row r="925" spans="2:5" x14ac:dyDescent="0.15">
      <c r="B925" t="s">
        <v>857</v>
      </c>
      <c r="C925" t="s">
        <v>811</v>
      </c>
      <c r="D925" t="s">
        <v>3735</v>
      </c>
      <c r="E925" t="str">
        <f>HYPERLINK("和漢薬 (127-141).pdf")</f>
        <v>和漢薬 (127-141).pdf</v>
      </c>
    </row>
    <row r="926" spans="2:5" x14ac:dyDescent="0.15">
      <c r="B926" t="s">
        <v>858</v>
      </c>
      <c r="C926" t="s">
        <v>645</v>
      </c>
      <c r="D926" t="s">
        <v>3735</v>
      </c>
      <c r="E926" t="str">
        <f>HYPERLINK("和漢薬 (127-141).pdf")</f>
        <v>和漢薬 (127-141).pdf</v>
      </c>
    </row>
    <row r="927" spans="2:5" x14ac:dyDescent="0.15">
      <c r="B927" t="s">
        <v>859</v>
      </c>
      <c r="C927" t="s">
        <v>125</v>
      </c>
      <c r="D927" t="s">
        <v>3735</v>
      </c>
      <c r="E927" t="str">
        <f>HYPERLINK("和漢薬 (127-141).pdf")</f>
        <v>和漢薬 (127-141).pdf</v>
      </c>
    </row>
    <row r="928" spans="2:5" x14ac:dyDescent="0.15">
      <c r="B928" t="s">
        <v>860</v>
      </c>
      <c r="C928" t="s">
        <v>743</v>
      </c>
      <c r="D928" t="s">
        <v>3735</v>
      </c>
      <c r="E928" t="str">
        <f>HYPERLINK("和漢薬 (127-141).pdf")</f>
        <v>和漢薬 (127-141).pdf</v>
      </c>
    </row>
    <row r="929" spans="2:5" x14ac:dyDescent="0.15">
      <c r="B929" t="s">
        <v>861</v>
      </c>
      <c r="C929" t="s">
        <v>102</v>
      </c>
      <c r="D929" t="s">
        <v>3735</v>
      </c>
      <c r="E929" t="str">
        <f>HYPERLINK("和漢薬 (127-141).pdf")</f>
        <v>和漢薬 (127-141).pdf</v>
      </c>
    </row>
    <row r="930" spans="2:5" x14ac:dyDescent="0.15">
      <c r="B930" t="s">
        <v>862</v>
      </c>
      <c r="C930" t="s">
        <v>298</v>
      </c>
      <c r="D930" t="s">
        <v>3735</v>
      </c>
      <c r="E930" t="str">
        <f>HYPERLINK("和漢薬 (127-141).pdf")</f>
        <v>和漢薬 (127-141).pdf</v>
      </c>
    </row>
    <row r="931" spans="2:5" x14ac:dyDescent="0.15">
      <c r="B931" t="s">
        <v>863</v>
      </c>
      <c r="C931" t="s">
        <v>645</v>
      </c>
      <c r="D931" t="s">
        <v>3735</v>
      </c>
      <c r="E931" t="str">
        <f>HYPERLINK("和漢薬 (127-141).pdf")</f>
        <v>和漢薬 (127-141).pdf</v>
      </c>
    </row>
    <row r="932" spans="2:5" x14ac:dyDescent="0.15">
      <c r="C932" s="1"/>
      <c r="D932" t="s">
        <v>3736</v>
      </c>
      <c r="E932" t="str">
        <f>HYPERLINK("和漢薬 (127-141).pdf")</f>
        <v>和漢薬 (127-141).pdf</v>
      </c>
    </row>
    <row r="933" spans="2:5" x14ac:dyDescent="0.15">
      <c r="B933" t="s">
        <v>864</v>
      </c>
      <c r="C933" t="s">
        <v>641</v>
      </c>
      <c r="D933" t="s">
        <v>3736</v>
      </c>
      <c r="E933" t="str">
        <f>HYPERLINK("和漢薬 (127-141).pdf")</f>
        <v>和漢薬 (127-141).pdf</v>
      </c>
    </row>
    <row r="934" spans="2:5" x14ac:dyDescent="0.15">
      <c r="B934" t="s">
        <v>865</v>
      </c>
      <c r="C934" t="s">
        <v>102</v>
      </c>
      <c r="D934" t="s">
        <v>3736</v>
      </c>
      <c r="E934" t="str">
        <f>HYPERLINK("和漢薬 (127-141).pdf")</f>
        <v>和漢薬 (127-141).pdf</v>
      </c>
    </row>
    <row r="935" spans="2:5" x14ac:dyDescent="0.15">
      <c r="B935" t="s">
        <v>866</v>
      </c>
      <c r="C935" t="s">
        <v>645</v>
      </c>
      <c r="D935" t="s">
        <v>3736</v>
      </c>
      <c r="E935" t="str">
        <f>HYPERLINK("和漢薬 (127-141).pdf")</f>
        <v>和漢薬 (127-141).pdf</v>
      </c>
    </row>
    <row r="936" spans="2:5" x14ac:dyDescent="0.15">
      <c r="B936" t="s">
        <v>867</v>
      </c>
      <c r="C936" t="s">
        <v>282</v>
      </c>
      <c r="D936" t="s">
        <v>3736</v>
      </c>
      <c r="E936" t="str">
        <f>HYPERLINK("和漢薬 (127-141).pdf")</f>
        <v>和漢薬 (127-141).pdf</v>
      </c>
    </row>
    <row r="937" spans="2:5" x14ac:dyDescent="0.15">
      <c r="C937" s="1"/>
      <c r="D937" t="s">
        <v>3737</v>
      </c>
      <c r="E937" t="str">
        <f>HYPERLINK("和漢薬 (127-141).pdf")</f>
        <v>和漢薬 (127-141).pdf</v>
      </c>
    </row>
    <row r="938" spans="2:5" x14ac:dyDescent="0.15">
      <c r="B938" t="s">
        <v>868</v>
      </c>
      <c r="C938" t="s">
        <v>645</v>
      </c>
      <c r="D938" t="s">
        <v>3737</v>
      </c>
      <c r="E938" t="str">
        <f>HYPERLINK("和漢薬 (127-141).pdf")</f>
        <v>和漢薬 (127-141).pdf</v>
      </c>
    </row>
    <row r="939" spans="2:5" x14ac:dyDescent="0.15">
      <c r="B939" t="s">
        <v>869</v>
      </c>
      <c r="C939" t="s">
        <v>785</v>
      </c>
      <c r="D939" t="s">
        <v>3737</v>
      </c>
      <c r="E939" t="str">
        <f>HYPERLINK("和漢薬 (127-141).pdf")</f>
        <v>和漢薬 (127-141).pdf</v>
      </c>
    </row>
    <row r="940" spans="2:5" x14ac:dyDescent="0.15">
      <c r="B940" t="s">
        <v>870</v>
      </c>
      <c r="C940" t="s">
        <v>102</v>
      </c>
      <c r="D940" t="s">
        <v>3737</v>
      </c>
      <c r="E940" t="str">
        <f>HYPERLINK("和漢薬 (127-141).pdf")</f>
        <v>和漢薬 (127-141).pdf</v>
      </c>
    </row>
    <row r="941" spans="2:5" x14ac:dyDescent="0.15">
      <c r="C941" s="1"/>
      <c r="D941" t="s">
        <v>3738</v>
      </c>
      <c r="E941" t="str">
        <f>HYPERLINK("和漢薬 (127-141).pdf")</f>
        <v>和漢薬 (127-141).pdf</v>
      </c>
    </row>
    <row r="942" spans="2:5" x14ac:dyDescent="0.15">
      <c r="B942" t="s">
        <v>871</v>
      </c>
      <c r="C942" t="s">
        <v>645</v>
      </c>
      <c r="D942" t="s">
        <v>3738</v>
      </c>
      <c r="E942" t="str">
        <f>HYPERLINK("和漢薬 (127-141).pdf")</f>
        <v>和漢薬 (127-141).pdf</v>
      </c>
    </row>
    <row r="943" spans="2:5" x14ac:dyDescent="0.15">
      <c r="B943" t="s">
        <v>872</v>
      </c>
      <c r="C943" t="s">
        <v>641</v>
      </c>
      <c r="D943" t="s">
        <v>3738</v>
      </c>
      <c r="E943" t="str">
        <f>HYPERLINK("和漢薬 (127-141).pdf")</f>
        <v>和漢薬 (127-141).pdf</v>
      </c>
    </row>
    <row r="944" spans="2:5" x14ac:dyDescent="0.15">
      <c r="B944" t="s">
        <v>859</v>
      </c>
      <c r="C944" t="s">
        <v>125</v>
      </c>
      <c r="D944" t="s">
        <v>3738</v>
      </c>
      <c r="E944" t="str">
        <f>HYPERLINK("和漢薬 (127-141).pdf")</f>
        <v>和漢薬 (127-141).pdf</v>
      </c>
    </row>
    <row r="945" spans="2:5" x14ac:dyDescent="0.15">
      <c r="C945" s="1"/>
      <c r="D945" t="s">
        <v>3739</v>
      </c>
      <c r="E945" t="str">
        <f>HYPERLINK("和漢薬 (127-141).pdf")</f>
        <v>和漢薬 (127-141).pdf</v>
      </c>
    </row>
    <row r="946" spans="2:5" x14ac:dyDescent="0.15">
      <c r="B946" t="s">
        <v>873</v>
      </c>
      <c r="C946" t="s">
        <v>147</v>
      </c>
      <c r="D946" t="s">
        <v>3739</v>
      </c>
      <c r="E946" t="str">
        <f>HYPERLINK("和漢薬 (127-141).pdf")</f>
        <v>和漢薬 (127-141).pdf</v>
      </c>
    </row>
    <row r="947" spans="2:5" x14ac:dyDescent="0.15">
      <c r="B947" t="s">
        <v>874</v>
      </c>
      <c r="C947" t="s">
        <v>298</v>
      </c>
      <c r="D947" t="s">
        <v>3739</v>
      </c>
      <c r="E947" t="str">
        <f>HYPERLINK("和漢薬 (127-141).pdf")</f>
        <v>和漢薬 (127-141).pdf</v>
      </c>
    </row>
    <row r="948" spans="2:5" x14ac:dyDescent="0.15">
      <c r="B948" t="s">
        <v>875</v>
      </c>
      <c r="C948" t="s">
        <v>674</v>
      </c>
      <c r="D948" t="s">
        <v>3739</v>
      </c>
      <c r="E948" t="str">
        <f>HYPERLINK("和漢薬 (127-141).pdf")</f>
        <v>和漢薬 (127-141).pdf</v>
      </c>
    </row>
    <row r="949" spans="2:5" x14ac:dyDescent="0.15">
      <c r="B949" t="s">
        <v>876</v>
      </c>
      <c r="C949" t="s">
        <v>238</v>
      </c>
      <c r="D949" t="s">
        <v>3739</v>
      </c>
      <c r="E949" t="str">
        <f>HYPERLINK("和漢薬 (127-141).pdf")</f>
        <v>和漢薬 (127-141).pdf</v>
      </c>
    </row>
    <row r="950" spans="2:5" x14ac:dyDescent="0.15">
      <c r="C950" s="1"/>
      <c r="D950" t="s">
        <v>3740</v>
      </c>
      <c r="E950" t="str">
        <f>HYPERLINK("和漢薬 (127-141).pdf")</f>
        <v>和漢薬 (127-141).pdf</v>
      </c>
    </row>
    <row r="951" spans="2:5" x14ac:dyDescent="0.15">
      <c r="B951" t="s">
        <v>877</v>
      </c>
      <c r="C951" t="s">
        <v>666</v>
      </c>
      <c r="D951" t="s">
        <v>3740</v>
      </c>
      <c r="E951" t="str">
        <f>HYPERLINK("和漢薬 (127-141).pdf")</f>
        <v>和漢薬 (127-141).pdf</v>
      </c>
    </row>
    <row r="952" spans="2:5" x14ac:dyDescent="0.15">
      <c r="B952" t="s">
        <v>878</v>
      </c>
      <c r="C952" t="s">
        <v>775</v>
      </c>
      <c r="D952" t="s">
        <v>3740</v>
      </c>
      <c r="E952" t="str">
        <f>HYPERLINK("和漢薬 (127-141).pdf")</f>
        <v>和漢薬 (127-141).pdf</v>
      </c>
    </row>
    <row r="953" spans="2:5" x14ac:dyDescent="0.15">
      <c r="B953" t="s">
        <v>879</v>
      </c>
      <c r="C953" t="s">
        <v>238</v>
      </c>
      <c r="D953" t="s">
        <v>3740</v>
      </c>
      <c r="E953" t="str">
        <f>HYPERLINK("和漢薬 (127-141).pdf")</f>
        <v>和漢薬 (127-141).pdf</v>
      </c>
    </row>
    <row r="954" spans="2:5" x14ac:dyDescent="0.15">
      <c r="B954" t="s">
        <v>880</v>
      </c>
      <c r="C954" t="s">
        <v>839</v>
      </c>
      <c r="D954" t="s">
        <v>3740</v>
      </c>
      <c r="E954" t="str">
        <f>HYPERLINK("和漢薬 (127-141).pdf")</f>
        <v>和漢薬 (127-141).pdf</v>
      </c>
    </row>
    <row r="955" spans="2:5" x14ac:dyDescent="0.15">
      <c r="B955" t="s">
        <v>881</v>
      </c>
      <c r="C955" t="s">
        <v>102</v>
      </c>
      <c r="D955" t="s">
        <v>3740</v>
      </c>
      <c r="E955" t="str">
        <f>HYPERLINK("和漢薬 (127-141).pdf")</f>
        <v>和漢薬 (127-141).pdf</v>
      </c>
    </row>
    <row r="956" spans="2:5" x14ac:dyDescent="0.15">
      <c r="C956" s="1"/>
      <c r="D956" t="s">
        <v>3741</v>
      </c>
      <c r="E956" t="str">
        <f>HYPERLINK("和漢薬 (127-141).pdf")</f>
        <v>和漢薬 (127-141).pdf</v>
      </c>
    </row>
    <row r="957" spans="2:5" x14ac:dyDescent="0.15">
      <c r="B957" t="s">
        <v>882</v>
      </c>
      <c r="C957" t="s">
        <v>142</v>
      </c>
      <c r="D957" t="s">
        <v>3741</v>
      </c>
      <c r="E957" t="str">
        <f>HYPERLINK("和漢薬 (127-141).pdf")</f>
        <v>和漢薬 (127-141).pdf</v>
      </c>
    </row>
    <row r="958" spans="2:5" x14ac:dyDescent="0.15">
      <c r="B958" t="s">
        <v>883</v>
      </c>
      <c r="C958" t="s">
        <v>645</v>
      </c>
      <c r="D958" t="s">
        <v>3741</v>
      </c>
      <c r="E958" t="str">
        <f>HYPERLINK("和漢薬 (127-141).pdf")</f>
        <v>和漢薬 (127-141).pdf</v>
      </c>
    </row>
    <row r="959" spans="2:5" x14ac:dyDescent="0.15">
      <c r="B959" t="s">
        <v>884</v>
      </c>
      <c r="C959" t="s">
        <v>885</v>
      </c>
      <c r="D959" t="s">
        <v>3741</v>
      </c>
      <c r="E959" t="str">
        <f>HYPERLINK("和漢薬 (127-141).pdf")</f>
        <v>和漢薬 (127-141).pdf</v>
      </c>
    </row>
    <row r="960" spans="2:5" x14ac:dyDescent="0.15">
      <c r="B960" t="s">
        <v>886</v>
      </c>
      <c r="C960" t="s">
        <v>282</v>
      </c>
      <c r="D960" t="s">
        <v>3741</v>
      </c>
      <c r="E960" t="str">
        <f>HYPERLINK("和漢薬 (127-141).pdf")</f>
        <v>和漢薬 (127-141).pdf</v>
      </c>
    </row>
    <row r="961" spans="2:5" x14ac:dyDescent="0.15">
      <c r="B961" t="s">
        <v>887</v>
      </c>
      <c r="C961" t="s">
        <v>888</v>
      </c>
      <c r="D961" t="s">
        <v>3741</v>
      </c>
      <c r="E961" t="str">
        <f>HYPERLINK("和漢薬 (127-141).pdf")</f>
        <v>和漢薬 (127-141).pdf</v>
      </c>
    </row>
    <row r="962" spans="2:5" x14ac:dyDescent="0.15">
      <c r="C962" s="1"/>
      <c r="D962" t="s">
        <v>3742</v>
      </c>
      <c r="E962" t="str">
        <f>HYPERLINK("和漢薬 (127-141).pdf")</f>
        <v>和漢薬 (127-141).pdf</v>
      </c>
    </row>
    <row r="963" spans="2:5" x14ac:dyDescent="0.15">
      <c r="B963" t="s">
        <v>889</v>
      </c>
      <c r="C963" t="s">
        <v>785</v>
      </c>
      <c r="D963" t="s">
        <v>3742</v>
      </c>
      <c r="E963" t="str">
        <f>HYPERLINK("和漢薬 (127-141).pdf")</f>
        <v>和漢薬 (127-141).pdf</v>
      </c>
    </row>
    <row r="964" spans="2:5" x14ac:dyDescent="0.15">
      <c r="B964" t="s">
        <v>890</v>
      </c>
      <c r="C964" t="s">
        <v>645</v>
      </c>
      <c r="D964" t="s">
        <v>3742</v>
      </c>
      <c r="E964" t="str">
        <f>HYPERLINK("和漢薬 (127-141).pdf")</f>
        <v>和漢薬 (127-141).pdf</v>
      </c>
    </row>
    <row r="965" spans="2:5" x14ac:dyDescent="0.15">
      <c r="B965" t="s">
        <v>891</v>
      </c>
      <c r="C965" t="s">
        <v>641</v>
      </c>
      <c r="D965" t="s">
        <v>3742</v>
      </c>
      <c r="E965" t="str">
        <f>HYPERLINK("和漢薬 (127-141).pdf")</f>
        <v>和漢薬 (127-141).pdf</v>
      </c>
    </row>
    <row r="966" spans="2:5" x14ac:dyDescent="0.15">
      <c r="C966" s="1"/>
      <c r="D966" t="s">
        <v>3743</v>
      </c>
      <c r="E966" t="str">
        <f>HYPERLINK("和漢薬 (127-141).pdf")</f>
        <v>和漢薬 (127-141).pdf</v>
      </c>
    </row>
    <row r="967" spans="2:5" x14ac:dyDescent="0.15">
      <c r="B967" t="s">
        <v>892</v>
      </c>
      <c r="C967" t="s">
        <v>645</v>
      </c>
      <c r="D967" t="s">
        <v>3743</v>
      </c>
      <c r="E967" t="str">
        <f>HYPERLINK("和漢薬 (127-141).pdf")</f>
        <v>和漢薬 (127-141).pdf</v>
      </c>
    </row>
    <row r="968" spans="2:5" x14ac:dyDescent="0.15">
      <c r="B968" t="s">
        <v>893</v>
      </c>
      <c r="C968" t="s">
        <v>743</v>
      </c>
      <c r="D968" t="s">
        <v>3743</v>
      </c>
      <c r="E968" t="str">
        <f>HYPERLINK("和漢薬 (127-141).pdf")</f>
        <v>和漢薬 (127-141).pdf</v>
      </c>
    </row>
    <row r="969" spans="2:5" x14ac:dyDescent="0.15">
      <c r="B969" t="s">
        <v>894</v>
      </c>
      <c r="C969" t="s">
        <v>298</v>
      </c>
      <c r="D969" t="s">
        <v>3743</v>
      </c>
      <c r="E969" t="str">
        <f>HYPERLINK("和漢薬 (127-141).pdf")</f>
        <v>和漢薬 (127-141).pdf</v>
      </c>
    </row>
    <row r="970" spans="2:5" x14ac:dyDescent="0.15">
      <c r="B970" t="s">
        <v>895</v>
      </c>
      <c r="C970" t="s">
        <v>896</v>
      </c>
      <c r="D970" t="s">
        <v>3743</v>
      </c>
      <c r="E970" t="str">
        <f>HYPERLINK("和漢薬 (127-141).pdf")</f>
        <v>和漢薬 (127-141).pdf</v>
      </c>
    </row>
    <row r="971" spans="2:5" x14ac:dyDescent="0.15">
      <c r="C971" s="1"/>
      <c r="D971" t="s">
        <v>3744</v>
      </c>
      <c r="E971" t="str">
        <f>HYPERLINK("和漢薬 (127-141).pdf")</f>
        <v>和漢薬 (127-141).pdf</v>
      </c>
    </row>
    <row r="972" spans="2:5" x14ac:dyDescent="0.15">
      <c r="B972" t="s">
        <v>897</v>
      </c>
      <c r="C972" t="s">
        <v>645</v>
      </c>
      <c r="D972" t="s">
        <v>3744</v>
      </c>
      <c r="E972" t="str">
        <f>HYPERLINK("和漢薬 (127-141).pdf")</f>
        <v>和漢薬 (127-141).pdf</v>
      </c>
    </row>
    <row r="973" spans="2:5" x14ac:dyDescent="0.15">
      <c r="B973" t="s">
        <v>898</v>
      </c>
      <c r="C973" t="s">
        <v>238</v>
      </c>
      <c r="D973" t="s">
        <v>3744</v>
      </c>
      <c r="E973" t="str">
        <f>HYPERLINK("和漢薬 (127-141).pdf")</f>
        <v>和漢薬 (127-141).pdf</v>
      </c>
    </row>
    <row r="974" spans="2:5" x14ac:dyDescent="0.15">
      <c r="B974" t="s">
        <v>899</v>
      </c>
      <c r="C974" t="s">
        <v>641</v>
      </c>
      <c r="D974" t="s">
        <v>3744</v>
      </c>
      <c r="E974" t="str">
        <f>HYPERLINK("和漢薬 (127-141).pdf")</f>
        <v>和漢薬 (127-141).pdf</v>
      </c>
    </row>
    <row r="975" spans="2:5" x14ac:dyDescent="0.15">
      <c r="B975" t="s">
        <v>900</v>
      </c>
      <c r="C975" t="s">
        <v>182</v>
      </c>
      <c r="D975" t="s">
        <v>3744</v>
      </c>
      <c r="E975" t="str">
        <f>HYPERLINK("和漢薬 (127-141).pdf")</f>
        <v>和漢薬 (127-141).pdf</v>
      </c>
    </row>
    <row r="976" spans="2:5" x14ac:dyDescent="0.15">
      <c r="B976" t="s">
        <v>901</v>
      </c>
      <c r="C976" t="s">
        <v>147</v>
      </c>
      <c r="D976" t="s">
        <v>3744</v>
      </c>
      <c r="E976" t="str">
        <f>HYPERLINK("和漢薬 (127-141).pdf")</f>
        <v>和漢薬 (127-141).pdf</v>
      </c>
    </row>
    <row r="977" spans="2:5" x14ac:dyDescent="0.15">
      <c r="B977" t="s">
        <v>902</v>
      </c>
      <c r="C977" t="s">
        <v>298</v>
      </c>
      <c r="D977" t="s">
        <v>3744</v>
      </c>
      <c r="E977" t="str">
        <f>HYPERLINK("和漢薬 (127-141).pdf")</f>
        <v>和漢薬 (127-141).pdf</v>
      </c>
    </row>
    <row r="978" spans="2:5" x14ac:dyDescent="0.15">
      <c r="C978" s="1"/>
      <c r="D978" t="s">
        <v>3745</v>
      </c>
      <c r="E978" t="str">
        <f>HYPERLINK("和漢薬 (142-159).pdf")</f>
        <v>和漢薬 (142-159).pdf</v>
      </c>
    </row>
    <row r="979" spans="2:5" x14ac:dyDescent="0.15">
      <c r="B979" t="s">
        <v>903</v>
      </c>
      <c r="D979" t="s">
        <v>3745</v>
      </c>
      <c r="E979" t="str">
        <f>HYPERLINK("和漢薬 (142-159).pdf")</f>
        <v>和漢薬 (142-159).pdf</v>
      </c>
    </row>
    <row r="980" spans="2:5" x14ac:dyDescent="0.15">
      <c r="B980" t="s">
        <v>904</v>
      </c>
      <c r="C980" t="s">
        <v>100</v>
      </c>
      <c r="D980" t="s">
        <v>3745</v>
      </c>
      <c r="E980" t="str">
        <f>HYPERLINK("和漢薬 (142-159).pdf")</f>
        <v>和漢薬 (142-159).pdf</v>
      </c>
    </row>
    <row r="981" spans="2:5" x14ac:dyDescent="0.15">
      <c r="B981" t="s">
        <v>905</v>
      </c>
      <c r="C981" t="s">
        <v>388</v>
      </c>
      <c r="D981" t="s">
        <v>3745</v>
      </c>
      <c r="E981" t="str">
        <f>HYPERLINK("和漢薬 (142-159).pdf")</f>
        <v>和漢薬 (142-159).pdf</v>
      </c>
    </row>
    <row r="982" spans="2:5" x14ac:dyDescent="0.15">
      <c r="B982" t="s">
        <v>906</v>
      </c>
      <c r="C982" t="s">
        <v>645</v>
      </c>
      <c r="D982" t="s">
        <v>3745</v>
      </c>
      <c r="E982" t="str">
        <f>HYPERLINK("和漢薬 (142-159).pdf")</f>
        <v>和漢薬 (142-159).pdf</v>
      </c>
    </row>
    <row r="983" spans="2:5" x14ac:dyDescent="0.15">
      <c r="B983" t="s">
        <v>907</v>
      </c>
      <c r="C983" t="s">
        <v>182</v>
      </c>
      <c r="D983" t="s">
        <v>3745</v>
      </c>
      <c r="E983" t="str">
        <f>HYPERLINK("和漢薬 (142-159).pdf")</f>
        <v>和漢薬 (142-159).pdf</v>
      </c>
    </row>
    <row r="984" spans="2:5" x14ac:dyDescent="0.15">
      <c r="B984" t="s">
        <v>908</v>
      </c>
      <c r="C984" t="s">
        <v>785</v>
      </c>
      <c r="D984" t="s">
        <v>3745</v>
      </c>
      <c r="E984" t="str">
        <f>HYPERLINK("和漢薬 (142-159).pdf")</f>
        <v>和漢薬 (142-159).pdf</v>
      </c>
    </row>
    <row r="985" spans="2:5" x14ac:dyDescent="0.15">
      <c r="C985" s="1"/>
      <c r="D985" t="s">
        <v>3746</v>
      </c>
      <c r="E985" t="str">
        <f>HYPERLINK("和漢薬 (142-159).pdf")</f>
        <v>和漢薬 (142-159).pdf</v>
      </c>
    </row>
    <row r="986" spans="2:5" x14ac:dyDescent="0.15">
      <c r="B986" t="s">
        <v>909</v>
      </c>
      <c r="C986" t="s">
        <v>910</v>
      </c>
      <c r="D986" t="s">
        <v>3746</v>
      </c>
      <c r="E986" t="str">
        <f>HYPERLINK("和漢薬 (142-159).pdf")</f>
        <v>和漢薬 (142-159).pdf</v>
      </c>
    </row>
    <row r="987" spans="2:5" x14ac:dyDescent="0.15">
      <c r="B987" t="s">
        <v>911</v>
      </c>
      <c r="C987" t="s">
        <v>147</v>
      </c>
      <c r="D987" t="s">
        <v>3746</v>
      </c>
      <c r="E987" t="str">
        <f>HYPERLINK("和漢薬 (142-159).pdf")</f>
        <v>和漢薬 (142-159).pdf</v>
      </c>
    </row>
    <row r="988" spans="2:5" x14ac:dyDescent="0.15">
      <c r="B988" t="s">
        <v>912</v>
      </c>
      <c r="C988" t="s">
        <v>388</v>
      </c>
      <c r="D988" t="s">
        <v>3746</v>
      </c>
      <c r="E988" t="str">
        <f>HYPERLINK("和漢薬 (142-159).pdf")</f>
        <v>和漢薬 (142-159).pdf</v>
      </c>
    </row>
    <row r="989" spans="2:5" x14ac:dyDescent="0.15">
      <c r="B989" t="s">
        <v>913</v>
      </c>
      <c r="C989" t="s">
        <v>182</v>
      </c>
      <c r="D989" t="s">
        <v>3746</v>
      </c>
      <c r="E989" t="str">
        <f>HYPERLINK("和漢薬 (142-159).pdf")</f>
        <v>和漢薬 (142-159).pdf</v>
      </c>
    </row>
    <row r="990" spans="2:5" x14ac:dyDescent="0.15">
      <c r="B990" t="s">
        <v>914</v>
      </c>
      <c r="C990" t="s">
        <v>298</v>
      </c>
      <c r="D990" t="s">
        <v>3746</v>
      </c>
      <c r="E990" t="str">
        <f>HYPERLINK("和漢薬 (142-159).pdf")</f>
        <v>和漢薬 (142-159).pdf</v>
      </c>
    </row>
    <row r="991" spans="2:5" x14ac:dyDescent="0.15">
      <c r="C991" s="1"/>
      <c r="D991" t="s">
        <v>3747</v>
      </c>
      <c r="E991" t="str">
        <f>HYPERLINK("和漢薬 (142-159).pdf")</f>
        <v>和漢薬 (142-159).pdf</v>
      </c>
    </row>
    <row r="992" spans="2:5" x14ac:dyDescent="0.15">
      <c r="B992" t="s">
        <v>915</v>
      </c>
      <c r="C992" t="s">
        <v>916</v>
      </c>
      <c r="D992" t="s">
        <v>3747</v>
      </c>
      <c r="E992" t="str">
        <f>HYPERLINK("和漢薬 (142-159).pdf")</f>
        <v>和漢薬 (142-159).pdf</v>
      </c>
    </row>
    <row r="993" spans="2:5" x14ac:dyDescent="0.15">
      <c r="B993" t="s">
        <v>917</v>
      </c>
      <c r="C993" t="s">
        <v>811</v>
      </c>
      <c r="D993" t="s">
        <v>3747</v>
      </c>
      <c r="E993" t="str">
        <f>HYPERLINK("和漢薬 (142-159).pdf")</f>
        <v>和漢薬 (142-159).pdf</v>
      </c>
    </row>
    <row r="994" spans="2:5" x14ac:dyDescent="0.15">
      <c r="B994" t="s">
        <v>918</v>
      </c>
      <c r="C994" t="s">
        <v>645</v>
      </c>
      <c r="D994" t="s">
        <v>3747</v>
      </c>
      <c r="E994" t="str">
        <f>HYPERLINK("和漢薬 (142-159).pdf")</f>
        <v>和漢薬 (142-159).pdf</v>
      </c>
    </row>
    <row r="995" spans="2:5" x14ac:dyDescent="0.15">
      <c r="B995" t="s">
        <v>919</v>
      </c>
      <c r="C995" t="s">
        <v>182</v>
      </c>
      <c r="D995" t="s">
        <v>3747</v>
      </c>
      <c r="E995" t="str">
        <f>HYPERLINK("和漢薬 (142-159).pdf")</f>
        <v>和漢薬 (142-159).pdf</v>
      </c>
    </row>
    <row r="996" spans="2:5" x14ac:dyDescent="0.15">
      <c r="B996" t="s">
        <v>920</v>
      </c>
      <c r="C996" t="s">
        <v>298</v>
      </c>
      <c r="D996" t="s">
        <v>3747</v>
      </c>
      <c r="E996" t="str">
        <f>HYPERLINK("和漢薬 (142-159).pdf")</f>
        <v>和漢薬 (142-159).pdf</v>
      </c>
    </row>
    <row r="997" spans="2:5" x14ac:dyDescent="0.15">
      <c r="C997" s="1"/>
      <c r="D997" t="s">
        <v>3748</v>
      </c>
      <c r="E997" t="str">
        <f>HYPERLINK("和漢薬 (142-159).pdf")</f>
        <v>和漢薬 (142-159).pdf</v>
      </c>
    </row>
    <row r="998" spans="2:5" x14ac:dyDescent="0.15">
      <c r="B998" t="s">
        <v>921</v>
      </c>
      <c r="C998" t="s">
        <v>775</v>
      </c>
      <c r="D998" t="s">
        <v>3748</v>
      </c>
      <c r="E998" t="str">
        <f>HYPERLINK("和漢薬 (142-159).pdf")</f>
        <v>和漢薬 (142-159).pdf</v>
      </c>
    </row>
    <row r="999" spans="2:5" x14ac:dyDescent="0.15">
      <c r="B999" t="s">
        <v>922</v>
      </c>
      <c r="C999" t="s">
        <v>645</v>
      </c>
      <c r="D999" t="s">
        <v>3748</v>
      </c>
      <c r="E999" t="str">
        <f>HYPERLINK("和漢薬 (142-159).pdf")</f>
        <v>和漢薬 (142-159).pdf</v>
      </c>
    </row>
    <row r="1000" spans="2:5" x14ac:dyDescent="0.15">
      <c r="B1000" t="s">
        <v>923</v>
      </c>
      <c r="C1000" t="s">
        <v>674</v>
      </c>
      <c r="D1000" t="s">
        <v>3748</v>
      </c>
      <c r="E1000" t="str">
        <f>HYPERLINK("和漢薬 (142-159).pdf")</f>
        <v>和漢薬 (142-159).pdf</v>
      </c>
    </row>
    <row r="1001" spans="2:5" x14ac:dyDescent="0.15">
      <c r="B1001" t="s">
        <v>924</v>
      </c>
      <c r="C1001" t="s">
        <v>388</v>
      </c>
      <c r="D1001" t="s">
        <v>3748</v>
      </c>
      <c r="E1001" t="str">
        <f>HYPERLINK("和漢薬 (142-159).pdf")</f>
        <v>和漢薬 (142-159).pdf</v>
      </c>
    </row>
    <row r="1002" spans="2:5" x14ac:dyDescent="0.15">
      <c r="C1002" s="1"/>
      <c r="D1002" t="s">
        <v>3749</v>
      </c>
      <c r="E1002" t="str">
        <f>HYPERLINK("和漢薬 (142-159).pdf")</f>
        <v>和漢薬 (142-159).pdf</v>
      </c>
    </row>
    <row r="1003" spans="2:5" x14ac:dyDescent="0.15">
      <c r="B1003" t="s">
        <v>925</v>
      </c>
      <c r="C1003" t="s">
        <v>125</v>
      </c>
      <c r="D1003" t="s">
        <v>3749</v>
      </c>
      <c r="E1003" t="str">
        <f>HYPERLINK("和漢薬 (142-159).pdf")</f>
        <v>和漢薬 (142-159).pdf</v>
      </c>
    </row>
    <row r="1004" spans="2:5" x14ac:dyDescent="0.15">
      <c r="B1004" t="s">
        <v>926</v>
      </c>
      <c r="C1004" t="s">
        <v>645</v>
      </c>
      <c r="D1004" t="s">
        <v>3749</v>
      </c>
      <c r="E1004" t="str">
        <f>HYPERLINK("和漢薬 (142-159).pdf")</f>
        <v>和漢薬 (142-159).pdf</v>
      </c>
    </row>
    <row r="1005" spans="2:5" x14ac:dyDescent="0.15">
      <c r="B1005" t="s">
        <v>927</v>
      </c>
      <c r="C1005" t="s">
        <v>298</v>
      </c>
      <c r="D1005" t="s">
        <v>3749</v>
      </c>
      <c r="E1005" t="str">
        <f>HYPERLINK("和漢薬 (142-159).pdf")</f>
        <v>和漢薬 (142-159).pdf</v>
      </c>
    </row>
    <row r="1006" spans="2:5" x14ac:dyDescent="0.15">
      <c r="B1006" t="s">
        <v>928</v>
      </c>
      <c r="C1006" t="s">
        <v>182</v>
      </c>
      <c r="D1006" t="s">
        <v>3749</v>
      </c>
      <c r="E1006" t="str">
        <f>HYPERLINK("和漢薬 (142-159).pdf")</f>
        <v>和漢薬 (142-159).pdf</v>
      </c>
    </row>
    <row r="1007" spans="2:5" x14ac:dyDescent="0.15">
      <c r="B1007" t="s">
        <v>929</v>
      </c>
      <c r="C1007" t="s">
        <v>930</v>
      </c>
      <c r="D1007" t="s">
        <v>3749</v>
      </c>
      <c r="E1007" t="str">
        <f>HYPERLINK("和漢薬 (142-159).pdf")</f>
        <v>和漢薬 (142-159).pdf</v>
      </c>
    </row>
    <row r="1008" spans="2:5" x14ac:dyDescent="0.15">
      <c r="B1008" t="s">
        <v>931</v>
      </c>
      <c r="C1008" t="s">
        <v>298</v>
      </c>
      <c r="D1008" t="s">
        <v>3749</v>
      </c>
      <c r="E1008" t="str">
        <f>HYPERLINK("和漢薬 (142-159).pdf")</f>
        <v>和漢薬 (142-159).pdf</v>
      </c>
    </row>
    <row r="1009" spans="2:5" x14ac:dyDescent="0.15">
      <c r="C1009" s="1"/>
      <c r="D1009" t="s">
        <v>3750</v>
      </c>
      <c r="E1009" t="str">
        <f>HYPERLINK("和漢薬 (142-159).pdf")</f>
        <v>和漢薬 (142-159).pdf</v>
      </c>
    </row>
    <row r="1010" spans="2:5" x14ac:dyDescent="0.15">
      <c r="B1010" t="s">
        <v>932</v>
      </c>
      <c r="C1010" t="s">
        <v>811</v>
      </c>
      <c r="D1010" t="s">
        <v>3750</v>
      </c>
      <c r="E1010" t="str">
        <f>HYPERLINK("和漢薬 (142-159).pdf")</f>
        <v>和漢薬 (142-159).pdf</v>
      </c>
    </row>
    <row r="1011" spans="2:5" x14ac:dyDescent="0.15">
      <c r="B1011" t="s">
        <v>933</v>
      </c>
      <c r="C1011" t="s">
        <v>645</v>
      </c>
      <c r="D1011" t="s">
        <v>3750</v>
      </c>
      <c r="E1011" t="str">
        <f>HYPERLINK("和漢薬 (142-159).pdf")</f>
        <v>和漢薬 (142-159).pdf</v>
      </c>
    </row>
    <row r="1012" spans="2:5" x14ac:dyDescent="0.15">
      <c r="B1012" t="s">
        <v>934</v>
      </c>
      <c r="C1012" t="s">
        <v>282</v>
      </c>
      <c r="D1012" t="s">
        <v>3750</v>
      </c>
      <c r="E1012" t="str">
        <f>HYPERLINK("和漢薬 (142-159).pdf")</f>
        <v>和漢薬 (142-159).pdf</v>
      </c>
    </row>
    <row r="1013" spans="2:5" x14ac:dyDescent="0.15">
      <c r="B1013" t="s">
        <v>935</v>
      </c>
      <c r="C1013" t="s">
        <v>182</v>
      </c>
      <c r="D1013" t="s">
        <v>3750</v>
      </c>
      <c r="E1013" t="str">
        <f>HYPERLINK("和漢薬 (142-159).pdf")</f>
        <v>和漢薬 (142-159).pdf</v>
      </c>
    </row>
    <row r="1014" spans="2:5" x14ac:dyDescent="0.15">
      <c r="C1014" s="1"/>
      <c r="D1014" t="s">
        <v>3751</v>
      </c>
      <c r="E1014" t="str">
        <f>HYPERLINK("和漢薬 (142-159).pdf")</f>
        <v>和漢薬 (142-159).pdf</v>
      </c>
    </row>
    <row r="1015" spans="2:5" x14ac:dyDescent="0.15">
      <c r="B1015" t="s">
        <v>936</v>
      </c>
      <c r="C1015" t="s">
        <v>298</v>
      </c>
      <c r="D1015" t="s">
        <v>3751</v>
      </c>
      <c r="E1015" t="str">
        <f>HYPERLINK("和漢薬 (142-159).pdf")</f>
        <v>和漢薬 (142-159).pdf</v>
      </c>
    </row>
    <row r="1016" spans="2:5" x14ac:dyDescent="0.15">
      <c r="B1016" t="s">
        <v>937</v>
      </c>
      <c r="C1016" t="s">
        <v>811</v>
      </c>
      <c r="D1016" t="s">
        <v>3751</v>
      </c>
      <c r="E1016" t="str">
        <f>HYPERLINK("和漢薬 (142-159).pdf")</f>
        <v>和漢薬 (142-159).pdf</v>
      </c>
    </row>
    <row r="1017" spans="2:5" x14ac:dyDescent="0.15">
      <c r="B1017" t="s">
        <v>938</v>
      </c>
      <c r="C1017" t="s">
        <v>645</v>
      </c>
      <c r="D1017" t="s">
        <v>3751</v>
      </c>
      <c r="E1017" t="str">
        <f>HYPERLINK("和漢薬 (142-159).pdf")</f>
        <v>和漢薬 (142-159).pdf</v>
      </c>
    </row>
    <row r="1018" spans="2:5" x14ac:dyDescent="0.15">
      <c r="B1018" t="s">
        <v>939</v>
      </c>
      <c r="C1018" t="s">
        <v>282</v>
      </c>
      <c r="D1018" t="s">
        <v>3751</v>
      </c>
      <c r="E1018" t="str">
        <f>HYPERLINK("和漢薬 (142-159).pdf")</f>
        <v>和漢薬 (142-159).pdf</v>
      </c>
    </row>
    <row r="1019" spans="2:5" x14ac:dyDescent="0.15">
      <c r="B1019" t="s">
        <v>940</v>
      </c>
      <c r="C1019" t="s">
        <v>182</v>
      </c>
      <c r="D1019" t="s">
        <v>3751</v>
      </c>
      <c r="E1019" t="str">
        <f>HYPERLINK("和漢薬 (142-159).pdf")</f>
        <v>和漢薬 (142-159).pdf</v>
      </c>
    </row>
    <row r="1020" spans="2:5" x14ac:dyDescent="0.15">
      <c r="C1020" s="1"/>
      <c r="D1020" t="s">
        <v>3752</v>
      </c>
      <c r="E1020" t="str">
        <f>HYPERLINK("和漢薬 (142-159).pdf")</f>
        <v>和漢薬 (142-159).pdf</v>
      </c>
    </row>
    <row r="1021" spans="2:5" x14ac:dyDescent="0.15">
      <c r="B1021" t="s">
        <v>941</v>
      </c>
      <c r="C1021" t="s">
        <v>641</v>
      </c>
      <c r="D1021" t="s">
        <v>3752</v>
      </c>
      <c r="E1021" t="str">
        <f>HYPERLINK("和漢薬 (142-159).pdf")</f>
        <v>和漢薬 (142-159).pdf</v>
      </c>
    </row>
    <row r="1022" spans="2:5" x14ac:dyDescent="0.15">
      <c r="B1022" t="s">
        <v>942</v>
      </c>
      <c r="C1022" t="s">
        <v>645</v>
      </c>
      <c r="D1022" t="s">
        <v>3752</v>
      </c>
      <c r="E1022" t="str">
        <f>HYPERLINK("和漢薬 (142-159).pdf")</f>
        <v>和漢薬 (142-159).pdf</v>
      </c>
    </row>
    <row r="1023" spans="2:5" x14ac:dyDescent="0.15">
      <c r="B1023" t="s">
        <v>943</v>
      </c>
      <c r="C1023" t="s">
        <v>298</v>
      </c>
      <c r="D1023" t="s">
        <v>3752</v>
      </c>
      <c r="E1023" t="str">
        <f>HYPERLINK("和漢薬 (142-159).pdf")</f>
        <v>和漢薬 (142-159).pdf</v>
      </c>
    </row>
    <row r="1024" spans="2:5" x14ac:dyDescent="0.15">
      <c r="C1024" s="1"/>
      <c r="D1024" t="s">
        <v>3753</v>
      </c>
      <c r="E1024" t="str">
        <f>HYPERLINK("和漢薬 (142-159).pdf")</f>
        <v>和漢薬 (142-159).pdf</v>
      </c>
    </row>
    <row r="1025" spans="2:5" x14ac:dyDescent="0.15">
      <c r="B1025" t="s">
        <v>944</v>
      </c>
      <c r="C1025" t="s">
        <v>666</v>
      </c>
      <c r="D1025" t="s">
        <v>3753</v>
      </c>
      <c r="E1025" t="str">
        <f>HYPERLINK("和漢薬 (142-159).pdf")</f>
        <v>和漢薬 (142-159).pdf</v>
      </c>
    </row>
    <row r="1026" spans="2:5" x14ac:dyDescent="0.15">
      <c r="B1026" t="s">
        <v>945</v>
      </c>
      <c r="C1026" t="s">
        <v>674</v>
      </c>
      <c r="D1026" t="s">
        <v>3753</v>
      </c>
      <c r="E1026" t="str">
        <f>HYPERLINK("和漢薬 (142-159).pdf")</f>
        <v>和漢薬 (142-159).pdf</v>
      </c>
    </row>
    <row r="1027" spans="2:5" x14ac:dyDescent="0.15">
      <c r="B1027" t="s">
        <v>946</v>
      </c>
      <c r="C1027" t="s">
        <v>947</v>
      </c>
      <c r="D1027" t="s">
        <v>3753</v>
      </c>
      <c r="E1027" t="str">
        <f>HYPERLINK("和漢薬 (142-159).pdf")</f>
        <v>和漢薬 (142-159).pdf</v>
      </c>
    </row>
    <row r="1028" spans="2:5" x14ac:dyDescent="0.15">
      <c r="B1028" t="s">
        <v>948</v>
      </c>
      <c r="C1028" t="s">
        <v>645</v>
      </c>
      <c r="D1028" t="s">
        <v>3753</v>
      </c>
      <c r="E1028" t="str">
        <f>HYPERLINK("和漢薬 (142-159).pdf")</f>
        <v>和漢薬 (142-159).pdf</v>
      </c>
    </row>
    <row r="1029" spans="2:5" x14ac:dyDescent="0.15">
      <c r="B1029" t="s">
        <v>949</v>
      </c>
      <c r="C1029" t="s">
        <v>238</v>
      </c>
      <c r="D1029" t="s">
        <v>3753</v>
      </c>
      <c r="E1029" t="str">
        <f>HYPERLINK("和漢薬 (142-159).pdf")</f>
        <v>和漢薬 (142-159).pdf</v>
      </c>
    </row>
    <row r="1030" spans="2:5" x14ac:dyDescent="0.15">
      <c r="B1030" t="s">
        <v>950</v>
      </c>
      <c r="C1030" t="s">
        <v>238</v>
      </c>
      <c r="D1030" t="s">
        <v>3753</v>
      </c>
      <c r="E1030" t="str">
        <f>HYPERLINK("和漢薬 (142-159).pdf")</f>
        <v>和漢薬 (142-159).pdf</v>
      </c>
    </row>
    <row r="1031" spans="2:5" x14ac:dyDescent="0.15">
      <c r="C1031" s="1"/>
      <c r="D1031" t="s">
        <v>3754</v>
      </c>
      <c r="E1031" t="str">
        <f>HYPERLINK("和漢薬 (142-159).pdf")</f>
        <v>和漢薬 (142-159).pdf</v>
      </c>
    </row>
    <row r="1032" spans="2:5" x14ac:dyDescent="0.15">
      <c r="B1032" t="s">
        <v>951</v>
      </c>
      <c r="C1032" t="s">
        <v>852</v>
      </c>
      <c r="D1032" t="s">
        <v>3754</v>
      </c>
      <c r="E1032" t="str">
        <f>HYPERLINK("和漢薬 (142-159).pdf")</f>
        <v>和漢薬 (142-159).pdf</v>
      </c>
    </row>
    <row r="1033" spans="2:5" x14ac:dyDescent="0.15">
      <c r="B1033" t="s">
        <v>952</v>
      </c>
      <c r="C1033" t="s">
        <v>953</v>
      </c>
      <c r="D1033" t="s">
        <v>3754</v>
      </c>
      <c r="E1033" t="str">
        <f>HYPERLINK("和漢薬 (142-159).pdf")</f>
        <v>和漢薬 (142-159).pdf</v>
      </c>
    </row>
    <row r="1034" spans="2:5" x14ac:dyDescent="0.15">
      <c r="B1034" t="s">
        <v>954</v>
      </c>
      <c r="C1034" t="s">
        <v>645</v>
      </c>
      <c r="D1034" t="s">
        <v>3754</v>
      </c>
      <c r="E1034" t="str">
        <f>HYPERLINK("和漢薬 (142-159).pdf")</f>
        <v>和漢薬 (142-159).pdf</v>
      </c>
    </row>
    <row r="1035" spans="2:5" x14ac:dyDescent="0.15">
      <c r="B1035" t="s">
        <v>955</v>
      </c>
      <c r="C1035" t="s">
        <v>811</v>
      </c>
      <c r="D1035" t="s">
        <v>3754</v>
      </c>
      <c r="E1035" t="str">
        <f>HYPERLINK("和漢薬 (142-159).pdf")</f>
        <v>和漢薬 (142-159).pdf</v>
      </c>
    </row>
    <row r="1036" spans="2:5" x14ac:dyDescent="0.15">
      <c r="C1036" s="1"/>
      <c r="D1036" t="s">
        <v>3755</v>
      </c>
      <c r="E1036" t="str">
        <f>HYPERLINK("和漢薬 (142-159).pdf")</f>
        <v>和漢薬 (142-159).pdf</v>
      </c>
    </row>
    <row r="1037" spans="2:5" x14ac:dyDescent="0.15">
      <c r="B1037" t="s">
        <v>956</v>
      </c>
      <c r="C1037" t="s">
        <v>856</v>
      </c>
      <c r="D1037" t="s">
        <v>3755</v>
      </c>
      <c r="E1037" t="str">
        <f>HYPERLINK("和漢薬 (142-159).pdf")</f>
        <v>和漢薬 (142-159).pdf</v>
      </c>
    </row>
    <row r="1038" spans="2:5" x14ac:dyDescent="0.15">
      <c r="B1038" t="s">
        <v>957</v>
      </c>
      <c r="C1038" t="s">
        <v>958</v>
      </c>
      <c r="D1038" t="s">
        <v>3755</v>
      </c>
      <c r="E1038" t="str">
        <f>HYPERLINK("和漢薬 (142-159).pdf")</f>
        <v>和漢薬 (142-159).pdf</v>
      </c>
    </row>
    <row r="1039" spans="2:5" x14ac:dyDescent="0.15">
      <c r="B1039" t="s">
        <v>959</v>
      </c>
      <c r="C1039" t="s">
        <v>238</v>
      </c>
      <c r="D1039" t="s">
        <v>3755</v>
      </c>
      <c r="E1039" t="str">
        <f>HYPERLINK("和漢薬 (142-159).pdf")</f>
        <v>和漢薬 (142-159).pdf</v>
      </c>
    </row>
    <row r="1040" spans="2:5" x14ac:dyDescent="0.15">
      <c r="B1040" t="s">
        <v>960</v>
      </c>
      <c r="C1040" t="s">
        <v>645</v>
      </c>
      <c r="D1040" t="s">
        <v>3755</v>
      </c>
      <c r="E1040" t="str">
        <f>HYPERLINK("和漢薬 (142-159).pdf")</f>
        <v>和漢薬 (142-159).pdf</v>
      </c>
    </row>
    <row r="1041" spans="2:5" x14ac:dyDescent="0.15">
      <c r="C1041" s="1"/>
      <c r="D1041" t="s">
        <v>3756</v>
      </c>
      <c r="E1041" t="str">
        <f>HYPERLINK("和漢薬 (142-159).pdf")</f>
        <v>和漢薬 (142-159).pdf</v>
      </c>
    </row>
    <row r="1042" spans="2:5" x14ac:dyDescent="0.15">
      <c r="B1042" t="s">
        <v>961</v>
      </c>
      <c r="C1042" t="s">
        <v>142</v>
      </c>
      <c r="D1042" t="s">
        <v>3756</v>
      </c>
      <c r="E1042" t="str">
        <f>HYPERLINK("和漢薬 (142-159).pdf")</f>
        <v>和漢薬 (142-159).pdf</v>
      </c>
    </row>
    <row r="1043" spans="2:5" x14ac:dyDescent="0.15">
      <c r="B1043" t="s">
        <v>962</v>
      </c>
      <c r="C1043" t="s">
        <v>645</v>
      </c>
      <c r="D1043" t="s">
        <v>3756</v>
      </c>
      <c r="E1043" t="str">
        <f>HYPERLINK("和漢薬 (142-159).pdf")</f>
        <v>和漢薬 (142-159).pdf</v>
      </c>
    </row>
    <row r="1044" spans="2:5" x14ac:dyDescent="0.15">
      <c r="B1044" t="s">
        <v>963</v>
      </c>
      <c r="C1044" t="s">
        <v>298</v>
      </c>
      <c r="D1044" t="s">
        <v>3756</v>
      </c>
      <c r="E1044" t="str">
        <f>HYPERLINK("和漢薬 (142-159).pdf")</f>
        <v>和漢薬 (142-159).pdf</v>
      </c>
    </row>
    <row r="1045" spans="2:5" x14ac:dyDescent="0.15">
      <c r="B1045" t="s">
        <v>964</v>
      </c>
      <c r="C1045" t="s">
        <v>785</v>
      </c>
      <c r="D1045" t="s">
        <v>3756</v>
      </c>
      <c r="E1045" t="str">
        <f>HYPERLINK("和漢薬 (142-159).pdf")</f>
        <v>和漢薬 (142-159).pdf</v>
      </c>
    </row>
    <row r="1046" spans="2:5" x14ac:dyDescent="0.15">
      <c r="B1046" t="s">
        <v>965</v>
      </c>
      <c r="C1046" t="s">
        <v>298</v>
      </c>
      <c r="D1046" t="s">
        <v>3756</v>
      </c>
      <c r="E1046" t="str">
        <f>HYPERLINK("和漢薬 (142-159).pdf")</f>
        <v>和漢薬 (142-159).pdf</v>
      </c>
    </row>
    <row r="1047" spans="2:5" x14ac:dyDescent="0.15">
      <c r="B1047" t="s">
        <v>966</v>
      </c>
      <c r="C1047" t="s">
        <v>40</v>
      </c>
      <c r="D1047" t="s">
        <v>3756</v>
      </c>
      <c r="E1047" t="str">
        <f>HYPERLINK("和漢薬 (142-159).pdf")</f>
        <v>和漢薬 (142-159).pdf</v>
      </c>
    </row>
    <row r="1048" spans="2:5" x14ac:dyDescent="0.15">
      <c r="C1048" s="1"/>
      <c r="D1048" t="s">
        <v>3757</v>
      </c>
      <c r="E1048" t="str">
        <f>HYPERLINK("和漢薬 (142-159).pdf")</f>
        <v>和漢薬 (142-159).pdf</v>
      </c>
    </row>
    <row r="1049" spans="2:5" x14ac:dyDescent="0.15">
      <c r="B1049" t="s">
        <v>967</v>
      </c>
      <c r="D1049" t="s">
        <v>3757</v>
      </c>
      <c r="E1049" t="str">
        <f>HYPERLINK("和漢薬 (142-159).pdf")</f>
        <v>和漢薬 (142-159).pdf</v>
      </c>
    </row>
    <row r="1050" spans="2:5" x14ac:dyDescent="0.15">
      <c r="B1050" t="s">
        <v>968</v>
      </c>
      <c r="C1050" t="s">
        <v>182</v>
      </c>
      <c r="D1050" t="s">
        <v>3757</v>
      </c>
      <c r="E1050" t="str">
        <f>HYPERLINK("和漢薬 (142-159).pdf")</f>
        <v>和漢薬 (142-159).pdf</v>
      </c>
    </row>
    <row r="1051" spans="2:5" x14ac:dyDescent="0.15">
      <c r="B1051" t="s">
        <v>969</v>
      </c>
      <c r="C1051" t="s">
        <v>645</v>
      </c>
      <c r="D1051" t="s">
        <v>3757</v>
      </c>
      <c r="E1051" t="str">
        <f>HYPERLINK("和漢薬 (142-159).pdf")</f>
        <v>和漢薬 (142-159).pdf</v>
      </c>
    </row>
    <row r="1052" spans="2:5" x14ac:dyDescent="0.15">
      <c r="B1052" t="s">
        <v>970</v>
      </c>
      <c r="C1052" t="s">
        <v>282</v>
      </c>
      <c r="D1052" t="s">
        <v>3757</v>
      </c>
      <c r="E1052" t="str">
        <f>HYPERLINK("和漢薬 (142-159).pdf")</f>
        <v>和漢薬 (142-159).pdf</v>
      </c>
    </row>
    <row r="1053" spans="2:5" x14ac:dyDescent="0.15">
      <c r="B1053" t="s">
        <v>971</v>
      </c>
      <c r="C1053" t="s">
        <v>666</v>
      </c>
      <c r="D1053" t="s">
        <v>3757</v>
      </c>
      <c r="E1053" t="str">
        <f>HYPERLINK("和漢薬 (142-159).pdf")</f>
        <v>和漢薬 (142-159).pdf</v>
      </c>
    </row>
    <row r="1054" spans="2:5" x14ac:dyDescent="0.15">
      <c r="B1054" t="s">
        <v>972</v>
      </c>
      <c r="C1054" t="s">
        <v>298</v>
      </c>
      <c r="D1054" t="s">
        <v>3757</v>
      </c>
      <c r="E1054" t="str">
        <f>HYPERLINK("和漢薬 (142-159).pdf")</f>
        <v>和漢薬 (142-159).pdf</v>
      </c>
    </row>
    <row r="1055" spans="2:5" x14ac:dyDescent="0.15">
      <c r="C1055" s="1"/>
      <c r="D1055" t="s">
        <v>3758</v>
      </c>
      <c r="E1055" t="str">
        <f>HYPERLINK("和漢薬 (142-159).pdf")</f>
        <v>和漢薬 (142-159).pdf</v>
      </c>
    </row>
    <row r="1056" spans="2:5" x14ac:dyDescent="0.15">
      <c r="B1056" t="s">
        <v>973</v>
      </c>
      <c r="C1056" t="s">
        <v>298</v>
      </c>
      <c r="D1056" t="s">
        <v>3758</v>
      </c>
      <c r="E1056" t="str">
        <f>HYPERLINK("和漢薬 (142-159).pdf")</f>
        <v>和漢薬 (142-159).pdf</v>
      </c>
    </row>
    <row r="1057" spans="2:5" x14ac:dyDescent="0.15">
      <c r="B1057" t="s">
        <v>974</v>
      </c>
      <c r="C1057" t="s">
        <v>645</v>
      </c>
      <c r="D1057" t="s">
        <v>3758</v>
      </c>
      <c r="E1057" t="str">
        <f>HYPERLINK("和漢薬 (142-159).pdf")</f>
        <v>和漢薬 (142-159).pdf</v>
      </c>
    </row>
    <row r="1058" spans="2:5" x14ac:dyDescent="0.15">
      <c r="B1058" t="s">
        <v>975</v>
      </c>
      <c r="C1058" t="s">
        <v>125</v>
      </c>
      <c r="D1058" t="s">
        <v>3758</v>
      </c>
      <c r="E1058" t="str">
        <f>HYPERLINK("和漢薬 (142-159).pdf")</f>
        <v>和漢薬 (142-159).pdf</v>
      </c>
    </row>
    <row r="1059" spans="2:5" x14ac:dyDescent="0.15">
      <c r="B1059" t="s">
        <v>976</v>
      </c>
      <c r="C1059" t="s">
        <v>666</v>
      </c>
      <c r="D1059" t="s">
        <v>3758</v>
      </c>
      <c r="E1059" t="str">
        <f>HYPERLINK("和漢薬 (142-159).pdf")</f>
        <v>和漢薬 (142-159).pdf</v>
      </c>
    </row>
    <row r="1060" spans="2:5" x14ac:dyDescent="0.15">
      <c r="B1060" t="s">
        <v>977</v>
      </c>
      <c r="C1060" t="s">
        <v>666</v>
      </c>
      <c r="D1060" t="s">
        <v>3758</v>
      </c>
      <c r="E1060" t="str">
        <f>HYPERLINK("和漢薬 (142-159).pdf")</f>
        <v>和漢薬 (142-159).pdf</v>
      </c>
    </row>
    <row r="1061" spans="2:5" x14ac:dyDescent="0.15">
      <c r="C1061" s="1"/>
      <c r="D1061" t="s">
        <v>3759</v>
      </c>
      <c r="E1061" t="str">
        <f>HYPERLINK("和漢薬 (142-159).pdf")</f>
        <v>和漢薬 (142-159).pdf</v>
      </c>
    </row>
    <row r="1062" spans="2:5" x14ac:dyDescent="0.15">
      <c r="B1062" t="s">
        <v>978</v>
      </c>
      <c r="C1062" t="s">
        <v>298</v>
      </c>
      <c r="D1062" t="s">
        <v>3759</v>
      </c>
      <c r="E1062" t="str">
        <f>HYPERLINK("和漢薬 (142-159).pdf")</f>
        <v>和漢薬 (142-159).pdf</v>
      </c>
    </row>
    <row r="1063" spans="2:5" x14ac:dyDescent="0.15">
      <c r="B1063" t="s">
        <v>979</v>
      </c>
      <c r="C1063" t="s">
        <v>666</v>
      </c>
      <c r="D1063" t="s">
        <v>3759</v>
      </c>
      <c r="E1063" t="str">
        <f>HYPERLINK("和漢薬 (142-159).pdf")</f>
        <v>和漢薬 (142-159).pdf</v>
      </c>
    </row>
    <row r="1064" spans="2:5" x14ac:dyDescent="0.15">
      <c r="B1064" t="s">
        <v>980</v>
      </c>
      <c r="C1064" t="s">
        <v>645</v>
      </c>
      <c r="D1064" t="s">
        <v>3759</v>
      </c>
      <c r="E1064" t="str">
        <f>HYPERLINK("和漢薬 (142-159).pdf")</f>
        <v>和漢薬 (142-159).pdf</v>
      </c>
    </row>
    <row r="1065" spans="2:5" x14ac:dyDescent="0.15">
      <c r="B1065" t="s">
        <v>981</v>
      </c>
      <c r="C1065" t="s">
        <v>282</v>
      </c>
      <c r="D1065" t="s">
        <v>3759</v>
      </c>
      <c r="E1065" t="str">
        <f>HYPERLINK("和漢薬 (142-159).pdf")</f>
        <v>和漢薬 (142-159).pdf</v>
      </c>
    </row>
    <row r="1066" spans="2:5" x14ac:dyDescent="0.15">
      <c r="B1066" t="s">
        <v>982</v>
      </c>
      <c r="C1066" t="s">
        <v>983</v>
      </c>
      <c r="D1066" t="s">
        <v>3759</v>
      </c>
      <c r="E1066" t="str">
        <f>HYPERLINK("和漢薬 (142-159).pdf")</f>
        <v>和漢薬 (142-159).pdf</v>
      </c>
    </row>
    <row r="1067" spans="2:5" x14ac:dyDescent="0.15">
      <c r="B1067" t="s">
        <v>984</v>
      </c>
      <c r="C1067" t="s">
        <v>916</v>
      </c>
      <c r="D1067" t="s">
        <v>3759</v>
      </c>
      <c r="E1067" t="str">
        <f>HYPERLINK("和漢薬 (142-159).pdf")</f>
        <v>和漢薬 (142-159).pdf</v>
      </c>
    </row>
    <row r="1068" spans="2:5" x14ac:dyDescent="0.15">
      <c r="B1068" t="s">
        <v>985</v>
      </c>
      <c r="C1068" t="s">
        <v>102</v>
      </c>
      <c r="D1068" t="s">
        <v>3759</v>
      </c>
      <c r="E1068" t="str">
        <f>HYPERLINK("和漢薬 (142-159).pdf")</f>
        <v>和漢薬 (142-159).pdf</v>
      </c>
    </row>
    <row r="1069" spans="2:5" x14ac:dyDescent="0.15">
      <c r="C1069" s="1"/>
      <c r="D1069" t="s">
        <v>3760</v>
      </c>
      <c r="E1069" t="str">
        <f>HYPERLINK("和漢薬 (142-159).pdf")</f>
        <v>和漢薬 (142-159).pdf</v>
      </c>
    </row>
    <row r="1070" spans="2:5" x14ac:dyDescent="0.15">
      <c r="B1070" t="s">
        <v>851</v>
      </c>
      <c r="C1070" t="s">
        <v>916</v>
      </c>
      <c r="D1070" t="s">
        <v>3760</v>
      </c>
      <c r="E1070" t="str">
        <f>HYPERLINK("和漢薬 (142-159).pdf")</f>
        <v>和漢薬 (142-159).pdf</v>
      </c>
    </row>
    <row r="1071" spans="2:5" x14ac:dyDescent="0.15">
      <c r="B1071" t="s">
        <v>986</v>
      </c>
      <c r="C1071" t="s">
        <v>645</v>
      </c>
      <c r="D1071" t="s">
        <v>3760</v>
      </c>
      <c r="E1071" t="str">
        <f>HYPERLINK("和漢薬 (142-159).pdf")</f>
        <v>和漢薬 (142-159).pdf</v>
      </c>
    </row>
    <row r="1072" spans="2:5" x14ac:dyDescent="0.15">
      <c r="B1072" t="s">
        <v>987</v>
      </c>
      <c r="C1072" t="s">
        <v>856</v>
      </c>
      <c r="D1072" t="s">
        <v>3760</v>
      </c>
      <c r="E1072" t="str">
        <f>HYPERLINK("和漢薬 (142-159).pdf")</f>
        <v>和漢薬 (142-159).pdf</v>
      </c>
    </row>
    <row r="1073" spans="2:5" x14ac:dyDescent="0.15">
      <c r="B1073" t="s">
        <v>988</v>
      </c>
      <c r="C1073" t="s">
        <v>238</v>
      </c>
      <c r="D1073" t="s">
        <v>3760</v>
      </c>
      <c r="E1073" t="str">
        <f>HYPERLINK("和漢薬 (142-159).pdf")</f>
        <v>和漢薬 (142-159).pdf</v>
      </c>
    </row>
    <row r="1074" spans="2:5" x14ac:dyDescent="0.15">
      <c r="B1074" t="s">
        <v>989</v>
      </c>
      <c r="C1074" t="s">
        <v>102</v>
      </c>
      <c r="D1074" t="s">
        <v>3760</v>
      </c>
      <c r="E1074" t="str">
        <f>HYPERLINK("和漢薬 (142-159).pdf")</f>
        <v>和漢薬 (142-159).pdf</v>
      </c>
    </row>
    <row r="1075" spans="2:5" x14ac:dyDescent="0.15">
      <c r="C1075" s="1"/>
      <c r="D1075" t="s">
        <v>3761</v>
      </c>
      <c r="E1075" t="str">
        <f>HYPERLINK("和漢薬 (142-159).pdf")</f>
        <v>和漢薬 (142-159).pdf</v>
      </c>
    </row>
    <row r="1076" spans="2:5" x14ac:dyDescent="0.15">
      <c r="B1076" t="s">
        <v>990</v>
      </c>
      <c r="C1076" t="s">
        <v>182</v>
      </c>
      <c r="D1076" t="s">
        <v>3761</v>
      </c>
      <c r="E1076" t="str">
        <f>HYPERLINK("和漢薬 (142-159).pdf")</f>
        <v>和漢薬 (142-159).pdf</v>
      </c>
    </row>
    <row r="1077" spans="2:5" x14ac:dyDescent="0.15">
      <c r="B1077" t="s">
        <v>991</v>
      </c>
      <c r="C1077" t="s">
        <v>852</v>
      </c>
      <c r="D1077" t="s">
        <v>3761</v>
      </c>
      <c r="E1077" t="str">
        <f>HYPERLINK("和漢薬 (142-159).pdf")</f>
        <v>和漢薬 (142-159).pdf</v>
      </c>
    </row>
    <row r="1078" spans="2:5" x14ac:dyDescent="0.15">
      <c r="B1078" t="s">
        <v>992</v>
      </c>
      <c r="C1078" t="s">
        <v>645</v>
      </c>
      <c r="D1078" t="s">
        <v>3761</v>
      </c>
      <c r="E1078" t="str">
        <f>HYPERLINK("和漢薬 (142-159).pdf")</f>
        <v>和漢薬 (142-159).pdf</v>
      </c>
    </row>
    <row r="1079" spans="2:5" x14ac:dyDescent="0.15">
      <c r="B1079" t="s">
        <v>993</v>
      </c>
      <c r="C1079" t="s">
        <v>994</v>
      </c>
      <c r="D1079" t="s">
        <v>3761</v>
      </c>
      <c r="E1079" t="str">
        <f>HYPERLINK("和漢薬 (142-159).pdf")</f>
        <v>和漢薬 (142-159).pdf</v>
      </c>
    </row>
    <row r="1080" spans="2:5" x14ac:dyDescent="0.15">
      <c r="B1080" t="s">
        <v>995</v>
      </c>
      <c r="C1080" t="s">
        <v>388</v>
      </c>
      <c r="D1080" t="s">
        <v>3761</v>
      </c>
      <c r="E1080" t="str">
        <f>HYPERLINK("和漢薬 (142-159).pdf")</f>
        <v>和漢薬 (142-159).pdf</v>
      </c>
    </row>
    <row r="1081" spans="2:5" x14ac:dyDescent="0.15">
      <c r="C1081" s="1"/>
      <c r="D1081" t="s">
        <v>3762</v>
      </c>
      <c r="E1081" t="str">
        <f>HYPERLINK("和漢薬 (142-159).pdf")</f>
        <v>和漢薬 (142-159).pdf</v>
      </c>
    </row>
    <row r="1082" spans="2:5" x14ac:dyDescent="0.15">
      <c r="B1082" t="s">
        <v>996</v>
      </c>
      <c r="C1082" t="s">
        <v>674</v>
      </c>
      <c r="D1082" t="s">
        <v>3762</v>
      </c>
      <c r="E1082" t="str">
        <f>HYPERLINK("和漢薬 (142-159).pdf")</f>
        <v>和漢薬 (142-159).pdf</v>
      </c>
    </row>
    <row r="1083" spans="2:5" x14ac:dyDescent="0.15">
      <c r="B1083" t="s">
        <v>997</v>
      </c>
      <c r="C1083" t="s">
        <v>645</v>
      </c>
      <c r="D1083" t="s">
        <v>3762</v>
      </c>
      <c r="E1083" t="str">
        <f>HYPERLINK("和漢薬 (142-159).pdf")</f>
        <v>和漢薬 (142-159).pdf</v>
      </c>
    </row>
    <row r="1084" spans="2:5" x14ac:dyDescent="0.15">
      <c r="B1084" t="s">
        <v>998</v>
      </c>
      <c r="C1084" t="s">
        <v>743</v>
      </c>
      <c r="D1084" t="s">
        <v>3762</v>
      </c>
      <c r="E1084" t="str">
        <f>HYPERLINK("和漢薬 (142-159).pdf")</f>
        <v>和漢薬 (142-159).pdf</v>
      </c>
    </row>
    <row r="1085" spans="2:5" x14ac:dyDescent="0.15">
      <c r="B1085" t="s">
        <v>999</v>
      </c>
      <c r="C1085" t="s">
        <v>238</v>
      </c>
      <c r="D1085" t="s">
        <v>3762</v>
      </c>
      <c r="E1085" t="str">
        <f>HYPERLINK("和漢薬 (142-159).pdf")</f>
        <v>和漢薬 (142-159).pdf</v>
      </c>
    </row>
    <row r="1086" spans="2:5" x14ac:dyDescent="0.15">
      <c r="B1086" t="s">
        <v>1000</v>
      </c>
      <c r="C1086" t="s">
        <v>1001</v>
      </c>
      <c r="D1086" t="s">
        <v>3762</v>
      </c>
      <c r="E1086" t="str">
        <f>HYPERLINK("和漢薬 (142-159).pdf")</f>
        <v>和漢薬 (142-159).pdf</v>
      </c>
    </row>
    <row r="1087" spans="2:5" x14ac:dyDescent="0.15">
      <c r="B1087" t="s">
        <v>1002</v>
      </c>
      <c r="C1087" t="s">
        <v>1003</v>
      </c>
      <c r="D1087" t="s">
        <v>3762</v>
      </c>
      <c r="E1087" t="str">
        <f>HYPERLINK("和漢薬 (142-159).pdf")</f>
        <v>和漢薬 (142-159).pdf</v>
      </c>
    </row>
    <row r="1088" spans="2:5" x14ac:dyDescent="0.15">
      <c r="C1088" s="1"/>
      <c r="D1088" t="s">
        <v>3763</v>
      </c>
      <c r="E1088" t="str">
        <f>HYPERLINK("和漢薬 (160-175).pdf")</f>
        <v>和漢薬 (160-175).pdf</v>
      </c>
    </row>
    <row r="1089" spans="2:5" x14ac:dyDescent="0.15">
      <c r="B1089" t="s">
        <v>1004</v>
      </c>
      <c r="C1089" t="s">
        <v>953</v>
      </c>
      <c r="D1089" t="s">
        <v>3763</v>
      </c>
      <c r="E1089" t="str">
        <f>HYPERLINK("和漢薬 (160-175).pdf")</f>
        <v>和漢薬 (160-175).pdf</v>
      </c>
    </row>
    <row r="1090" spans="2:5" x14ac:dyDescent="0.15">
      <c r="B1090" t="s">
        <v>1005</v>
      </c>
      <c r="C1090" t="s">
        <v>666</v>
      </c>
      <c r="D1090" t="s">
        <v>3763</v>
      </c>
      <c r="E1090" t="str">
        <f>HYPERLINK("和漢薬 (160-175).pdf")</f>
        <v>和漢薬 (160-175).pdf</v>
      </c>
    </row>
    <row r="1091" spans="2:5" x14ac:dyDescent="0.15">
      <c r="B1091" t="s">
        <v>1006</v>
      </c>
      <c r="C1091" t="s">
        <v>645</v>
      </c>
      <c r="D1091" t="s">
        <v>3763</v>
      </c>
      <c r="E1091" t="str">
        <f>HYPERLINK("和漢薬 (160-175).pdf")</f>
        <v>和漢薬 (160-175).pdf</v>
      </c>
    </row>
    <row r="1092" spans="2:5" x14ac:dyDescent="0.15">
      <c r="B1092" t="s">
        <v>1007</v>
      </c>
      <c r="C1092" t="s">
        <v>958</v>
      </c>
      <c r="D1092" t="s">
        <v>3763</v>
      </c>
      <c r="E1092" t="str">
        <f>HYPERLINK("和漢薬 (160-175).pdf")</f>
        <v>和漢薬 (160-175).pdf</v>
      </c>
    </row>
    <row r="1093" spans="2:5" x14ac:dyDescent="0.15">
      <c r="B1093" t="s">
        <v>1008</v>
      </c>
      <c r="C1093" t="s">
        <v>298</v>
      </c>
      <c r="D1093" t="s">
        <v>3763</v>
      </c>
      <c r="E1093" t="str">
        <f>HYPERLINK("和漢薬 (160-175).pdf")</f>
        <v>和漢薬 (160-175).pdf</v>
      </c>
    </row>
    <row r="1094" spans="2:5" x14ac:dyDescent="0.15">
      <c r="B1094" t="s">
        <v>1009</v>
      </c>
      <c r="C1094" t="s">
        <v>811</v>
      </c>
      <c r="D1094" t="s">
        <v>3763</v>
      </c>
      <c r="E1094" t="str">
        <f>HYPERLINK("和漢薬 (160-175).pdf")</f>
        <v>和漢薬 (160-175).pdf</v>
      </c>
    </row>
    <row r="1095" spans="2:5" x14ac:dyDescent="0.15">
      <c r="C1095" s="1"/>
      <c r="D1095" t="s">
        <v>3764</v>
      </c>
      <c r="E1095" t="str">
        <f>HYPERLINK("和漢薬 (160-175).pdf")</f>
        <v>和漢薬 (160-175).pdf</v>
      </c>
    </row>
    <row r="1096" spans="2:5" x14ac:dyDescent="0.15">
      <c r="B1096" t="s">
        <v>1010</v>
      </c>
      <c r="C1096" t="s">
        <v>54</v>
      </c>
      <c r="D1096" t="s">
        <v>3764</v>
      </c>
      <c r="E1096" t="str">
        <f>HYPERLINK("和漢薬 (160-175).pdf")</f>
        <v>和漢薬 (160-175).pdf</v>
      </c>
    </row>
    <row r="1097" spans="2:5" x14ac:dyDescent="0.15">
      <c r="B1097" t="s">
        <v>1011</v>
      </c>
      <c r="C1097" t="s">
        <v>645</v>
      </c>
      <c r="D1097" t="s">
        <v>3764</v>
      </c>
      <c r="E1097" t="str">
        <f>HYPERLINK("和漢薬 (160-175).pdf")</f>
        <v>和漢薬 (160-175).pdf</v>
      </c>
    </row>
    <row r="1098" spans="2:5" x14ac:dyDescent="0.15">
      <c r="C1098" s="1"/>
      <c r="D1098" t="s">
        <v>3765</v>
      </c>
      <c r="E1098" t="str">
        <f>HYPERLINK("和漢薬 (160-175).pdf")</f>
        <v>和漢薬 (160-175).pdf</v>
      </c>
    </row>
    <row r="1099" spans="2:5" x14ac:dyDescent="0.15">
      <c r="B1099" t="s">
        <v>1012</v>
      </c>
      <c r="C1099" t="s">
        <v>641</v>
      </c>
      <c r="D1099" t="s">
        <v>3765</v>
      </c>
      <c r="E1099" t="str">
        <f>HYPERLINK("和漢薬 (160-175).pdf")</f>
        <v>和漢薬 (160-175).pdf</v>
      </c>
    </row>
    <row r="1100" spans="2:5" x14ac:dyDescent="0.15">
      <c r="B1100" t="s">
        <v>1013</v>
      </c>
      <c r="C1100" t="s">
        <v>687</v>
      </c>
      <c r="D1100" t="s">
        <v>3765</v>
      </c>
      <c r="E1100" t="str">
        <f>HYPERLINK("和漢薬 (160-175).pdf")</f>
        <v>和漢薬 (160-175).pdf</v>
      </c>
    </row>
    <row r="1101" spans="2:5" x14ac:dyDescent="0.15">
      <c r="B1101" t="s">
        <v>1014</v>
      </c>
      <c r="C1101" t="s">
        <v>645</v>
      </c>
      <c r="D1101" t="s">
        <v>3765</v>
      </c>
      <c r="E1101" t="str">
        <f>HYPERLINK("和漢薬 (160-175).pdf")</f>
        <v>和漢薬 (160-175).pdf</v>
      </c>
    </row>
    <row r="1102" spans="2:5" x14ac:dyDescent="0.15">
      <c r="B1102" t="s">
        <v>1015</v>
      </c>
      <c r="C1102" t="s">
        <v>641</v>
      </c>
      <c r="D1102" t="s">
        <v>3765</v>
      </c>
      <c r="E1102" t="str">
        <f>HYPERLINK("和漢薬 (160-175).pdf")</f>
        <v>和漢薬 (160-175).pdf</v>
      </c>
    </row>
    <row r="1103" spans="2:5" x14ac:dyDescent="0.15">
      <c r="C1103" s="1"/>
      <c r="D1103" t="s">
        <v>3766</v>
      </c>
      <c r="E1103" t="str">
        <f>HYPERLINK("和漢薬 (160-175).pdf")</f>
        <v>和漢薬 (160-175).pdf</v>
      </c>
    </row>
    <row r="1104" spans="2:5" x14ac:dyDescent="0.15">
      <c r="B1104" t="s">
        <v>1016</v>
      </c>
      <c r="C1104" t="s">
        <v>282</v>
      </c>
      <c r="D1104" t="s">
        <v>3766</v>
      </c>
      <c r="E1104" t="str">
        <f>HYPERLINK("和漢薬 (160-175).pdf")</f>
        <v>和漢薬 (160-175).pdf</v>
      </c>
    </row>
    <row r="1105" spans="2:5" x14ac:dyDescent="0.15">
      <c r="B1105" t="s">
        <v>1017</v>
      </c>
      <c r="C1105" t="s">
        <v>54</v>
      </c>
      <c r="D1105" t="s">
        <v>3766</v>
      </c>
      <c r="E1105" t="str">
        <f>HYPERLINK("和漢薬 (160-175).pdf")</f>
        <v>和漢薬 (160-175).pdf</v>
      </c>
    </row>
    <row r="1106" spans="2:5" x14ac:dyDescent="0.15">
      <c r="B1106" t="s">
        <v>1018</v>
      </c>
      <c r="C1106" t="s">
        <v>645</v>
      </c>
      <c r="D1106" t="s">
        <v>3766</v>
      </c>
      <c r="E1106" t="str">
        <f>HYPERLINK("和漢薬 (160-175).pdf")</f>
        <v>和漢薬 (160-175).pdf</v>
      </c>
    </row>
    <row r="1107" spans="2:5" x14ac:dyDescent="0.15">
      <c r="B1107" t="s">
        <v>1019</v>
      </c>
      <c r="C1107" t="s">
        <v>666</v>
      </c>
      <c r="D1107" t="s">
        <v>3766</v>
      </c>
      <c r="E1107" t="str">
        <f>HYPERLINK("和漢薬 (160-175).pdf")</f>
        <v>和漢薬 (160-175).pdf</v>
      </c>
    </row>
    <row r="1108" spans="2:5" x14ac:dyDescent="0.15">
      <c r="B1108" t="s">
        <v>1020</v>
      </c>
      <c r="C1108" t="s">
        <v>1021</v>
      </c>
      <c r="D1108" t="s">
        <v>3766</v>
      </c>
      <c r="E1108" t="str">
        <f>HYPERLINK("和漢薬 (160-175).pdf")</f>
        <v>和漢薬 (160-175).pdf</v>
      </c>
    </row>
    <row r="1109" spans="2:5" x14ac:dyDescent="0.15">
      <c r="B1109" t="s">
        <v>1022</v>
      </c>
      <c r="C1109" t="s">
        <v>102</v>
      </c>
      <c r="D1109" t="s">
        <v>3766</v>
      </c>
      <c r="E1109" t="str">
        <f>HYPERLINK("和漢薬 (160-175).pdf")</f>
        <v>和漢薬 (160-175).pdf</v>
      </c>
    </row>
    <row r="1110" spans="2:5" x14ac:dyDescent="0.15">
      <c r="C1110" s="1"/>
      <c r="D1110" t="s">
        <v>3767</v>
      </c>
      <c r="E1110" t="str">
        <f>HYPERLINK("和漢薬 (160-175).pdf")</f>
        <v>和漢薬 (160-175).pdf</v>
      </c>
    </row>
    <row r="1111" spans="2:5" x14ac:dyDescent="0.15">
      <c r="B1111" t="s">
        <v>1023</v>
      </c>
      <c r="C1111" t="s">
        <v>298</v>
      </c>
      <c r="D1111" t="s">
        <v>3767</v>
      </c>
      <c r="E1111" t="str">
        <f>HYPERLINK("和漢薬 (160-175).pdf")</f>
        <v>和漢薬 (160-175).pdf</v>
      </c>
    </row>
    <row r="1112" spans="2:5" x14ac:dyDescent="0.15">
      <c r="B1112" t="s">
        <v>1024</v>
      </c>
      <c r="C1112" t="s">
        <v>54</v>
      </c>
      <c r="D1112" t="s">
        <v>3767</v>
      </c>
      <c r="E1112" t="str">
        <f>HYPERLINK("和漢薬 (160-175).pdf")</f>
        <v>和漢薬 (160-175).pdf</v>
      </c>
    </row>
    <row r="1113" spans="2:5" x14ac:dyDescent="0.15">
      <c r="B1113" t="s">
        <v>1025</v>
      </c>
      <c r="C1113" t="s">
        <v>102</v>
      </c>
      <c r="D1113" t="s">
        <v>3767</v>
      </c>
      <c r="E1113" t="str">
        <f>HYPERLINK("和漢薬 (160-175).pdf")</f>
        <v>和漢薬 (160-175).pdf</v>
      </c>
    </row>
    <row r="1114" spans="2:5" x14ac:dyDescent="0.15">
      <c r="B1114" t="s">
        <v>1026</v>
      </c>
      <c r="C1114" t="s">
        <v>645</v>
      </c>
      <c r="D1114" t="s">
        <v>3767</v>
      </c>
      <c r="E1114" t="str">
        <f>HYPERLINK("和漢薬 (160-175).pdf")</f>
        <v>和漢薬 (160-175).pdf</v>
      </c>
    </row>
    <row r="1115" spans="2:5" x14ac:dyDescent="0.15">
      <c r="B1115" t="s">
        <v>1027</v>
      </c>
      <c r="C1115" t="s">
        <v>641</v>
      </c>
      <c r="D1115" t="s">
        <v>3767</v>
      </c>
      <c r="E1115" t="str">
        <f>HYPERLINK("和漢薬 (160-175).pdf")</f>
        <v>和漢薬 (160-175).pdf</v>
      </c>
    </row>
    <row r="1116" spans="2:5" x14ac:dyDescent="0.15">
      <c r="C1116" s="1"/>
      <c r="D1116" t="s">
        <v>3768</v>
      </c>
      <c r="E1116" t="str">
        <f>HYPERLINK("和漢薬 (160-175).pdf")</f>
        <v>和漢薬 (160-175).pdf</v>
      </c>
    </row>
    <row r="1117" spans="2:5" x14ac:dyDescent="0.15">
      <c r="B1117" t="s">
        <v>1028</v>
      </c>
      <c r="C1117" t="s">
        <v>54</v>
      </c>
      <c r="D1117" t="s">
        <v>3768</v>
      </c>
      <c r="E1117" t="str">
        <f>HYPERLINK("和漢薬 (160-175).pdf")</f>
        <v>和漢薬 (160-175).pdf</v>
      </c>
    </row>
    <row r="1118" spans="2:5" x14ac:dyDescent="0.15">
      <c r="B1118" t="s">
        <v>1029</v>
      </c>
      <c r="C1118" t="s">
        <v>666</v>
      </c>
      <c r="D1118" t="s">
        <v>3768</v>
      </c>
      <c r="E1118" t="str">
        <f>HYPERLINK("和漢薬 (160-175).pdf")</f>
        <v>和漢薬 (160-175).pdf</v>
      </c>
    </row>
    <row r="1119" spans="2:5" x14ac:dyDescent="0.15">
      <c r="B1119" t="s">
        <v>1030</v>
      </c>
      <c r="C1119" t="s">
        <v>1031</v>
      </c>
      <c r="D1119" t="s">
        <v>3768</v>
      </c>
      <c r="E1119" t="str">
        <f>HYPERLINK("和漢薬 (160-175).pdf")</f>
        <v>和漢薬 (160-175).pdf</v>
      </c>
    </row>
    <row r="1120" spans="2:5" x14ac:dyDescent="0.15">
      <c r="B1120" t="s">
        <v>1032</v>
      </c>
      <c r="C1120" t="s">
        <v>102</v>
      </c>
      <c r="D1120" t="s">
        <v>3768</v>
      </c>
      <c r="E1120" t="str">
        <f>HYPERLINK("和漢薬 (160-175).pdf")</f>
        <v>和漢薬 (160-175).pdf</v>
      </c>
    </row>
    <row r="1121" spans="2:5" x14ac:dyDescent="0.15">
      <c r="B1121" t="s">
        <v>1033</v>
      </c>
      <c r="C1121" t="s">
        <v>645</v>
      </c>
      <c r="D1121" t="s">
        <v>3768</v>
      </c>
      <c r="E1121" t="str">
        <f>HYPERLINK("和漢薬 (160-175).pdf")</f>
        <v>和漢薬 (160-175).pdf</v>
      </c>
    </row>
    <row r="1122" spans="2:5" x14ac:dyDescent="0.15">
      <c r="B1122" t="s">
        <v>1034</v>
      </c>
      <c r="C1122" t="s">
        <v>238</v>
      </c>
      <c r="D1122" t="s">
        <v>3768</v>
      </c>
      <c r="E1122" t="str">
        <f>HYPERLINK("和漢薬 (160-175).pdf")</f>
        <v>和漢薬 (160-175).pdf</v>
      </c>
    </row>
    <row r="1123" spans="2:5" x14ac:dyDescent="0.15">
      <c r="C1123" s="1"/>
      <c r="D1123" t="s">
        <v>3769</v>
      </c>
      <c r="E1123" t="str">
        <f>HYPERLINK("和漢薬 (160-175).pdf")</f>
        <v>和漢薬 (160-175).pdf</v>
      </c>
    </row>
    <row r="1124" spans="2:5" x14ac:dyDescent="0.15">
      <c r="B1124" t="s">
        <v>1035</v>
      </c>
      <c r="D1124" t="s">
        <v>3769</v>
      </c>
      <c r="E1124" t="str">
        <f>HYPERLINK("和漢薬 (160-175).pdf")</f>
        <v>和漢薬 (160-175).pdf</v>
      </c>
    </row>
    <row r="1125" spans="2:5" x14ac:dyDescent="0.15">
      <c r="B1125" t="s">
        <v>1036</v>
      </c>
      <c r="C1125" t="s">
        <v>182</v>
      </c>
      <c r="D1125" t="s">
        <v>3769</v>
      </c>
      <c r="E1125" t="str">
        <f>HYPERLINK("和漢薬 (160-175).pdf")</f>
        <v>和漢薬 (160-175).pdf</v>
      </c>
    </row>
    <row r="1126" spans="2:5" x14ac:dyDescent="0.15">
      <c r="B1126" t="s">
        <v>1037</v>
      </c>
      <c r="C1126" t="s">
        <v>645</v>
      </c>
      <c r="D1126" t="s">
        <v>3769</v>
      </c>
      <c r="E1126" t="str">
        <f>HYPERLINK("和漢薬 (160-175).pdf")</f>
        <v>和漢薬 (160-175).pdf</v>
      </c>
    </row>
    <row r="1127" spans="2:5" x14ac:dyDescent="0.15">
      <c r="B1127" t="s">
        <v>1038</v>
      </c>
      <c r="C1127" t="s">
        <v>775</v>
      </c>
      <c r="D1127" t="s">
        <v>3769</v>
      </c>
      <c r="E1127" t="str">
        <f>HYPERLINK("和漢薬 (160-175).pdf")</f>
        <v>和漢薬 (160-175).pdf</v>
      </c>
    </row>
    <row r="1128" spans="2:5" x14ac:dyDescent="0.15">
      <c r="B1128" t="s">
        <v>1039</v>
      </c>
      <c r="C1128" t="s">
        <v>298</v>
      </c>
      <c r="D1128" t="s">
        <v>3769</v>
      </c>
      <c r="E1128" t="str">
        <f>HYPERLINK("和漢薬 (160-175).pdf")</f>
        <v>和漢薬 (160-175).pdf</v>
      </c>
    </row>
    <row r="1129" spans="2:5" x14ac:dyDescent="0.15">
      <c r="C1129" s="1"/>
      <c r="D1129" t="s">
        <v>3770</v>
      </c>
      <c r="E1129" t="str">
        <f>HYPERLINK("和漢薬 (160-175).pdf")</f>
        <v>和漢薬 (160-175).pdf</v>
      </c>
    </row>
    <row r="1130" spans="2:5" x14ac:dyDescent="0.15">
      <c r="B1130" t="s">
        <v>1040</v>
      </c>
      <c r="C1130" t="s">
        <v>54</v>
      </c>
      <c r="D1130" t="s">
        <v>3770</v>
      </c>
      <c r="E1130" t="str">
        <f>HYPERLINK("和漢薬 (160-175).pdf")</f>
        <v>和漢薬 (160-175).pdf</v>
      </c>
    </row>
    <row r="1131" spans="2:5" x14ac:dyDescent="0.15">
      <c r="B1131" t="s">
        <v>1041</v>
      </c>
      <c r="C1131" t="s">
        <v>676</v>
      </c>
      <c r="D1131" t="s">
        <v>3770</v>
      </c>
      <c r="E1131" t="str">
        <f>HYPERLINK("和漢薬 (160-175).pdf")</f>
        <v>和漢薬 (160-175).pdf</v>
      </c>
    </row>
    <row r="1132" spans="2:5" x14ac:dyDescent="0.15">
      <c r="B1132" t="s">
        <v>1042</v>
      </c>
      <c r="C1132" t="s">
        <v>641</v>
      </c>
      <c r="D1132" t="s">
        <v>3770</v>
      </c>
      <c r="E1132" t="str">
        <f>HYPERLINK("和漢薬 (160-175).pdf")</f>
        <v>和漢薬 (160-175).pdf</v>
      </c>
    </row>
    <row r="1133" spans="2:5" x14ac:dyDescent="0.15">
      <c r="B1133" t="s">
        <v>1043</v>
      </c>
      <c r="C1133" t="s">
        <v>666</v>
      </c>
      <c r="D1133" t="s">
        <v>3770</v>
      </c>
      <c r="E1133" t="str">
        <f>HYPERLINK("和漢薬 (160-175).pdf")</f>
        <v>和漢薬 (160-175).pdf</v>
      </c>
    </row>
    <row r="1134" spans="2:5" x14ac:dyDescent="0.15">
      <c r="B1134" t="s">
        <v>1044</v>
      </c>
      <c r="C1134" t="s">
        <v>102</v>
      </c>
      <c r="D1134" t="s">
        <v>3770</v>
      </c>
      <c r="E1134" t="str">
        <f>HYPERLINK("和漢薬 (160-175).pdf")</f>
        <v>和漢薬 (160-175).pdf</v>
      </c>
    </row>
    <row r="1135" spans="2:5" x14ac:dyDescent="0.15">
      <c r="C1135" s="1"/>
      <c r="D1135" t="s">
        <v>3771</v>
      </c>
      <c r="E1135" t="str">
        <f>HYPERLINK("和漢薬 (160-175).pdf")</f>
        <v>和漢薬 (160-175).pdf</v>
      </c>
    </row>
    <row r="1136" spans="2:5" x14ac:dyDescent="0.15">
      <c r="B1136" t="s">
        <v>1045</v>
      </c>
      <c r="C1136" t="s">
        <v>182</v>
      </c>
      <c r="D1136" t="s">
        <v>3771</v>
      </c>
      <c r="E1136" t="str">
        <f>HYPERLINK("和漢薬 (160-175).pdf")</f>
        <v>和漢薬 (160-175).pdf</v>
      </c>
    </row>
    <row r="1137" spans="2:5" x14ac:dyDescent="0.15">
      <c r="B1137" t="s">
        <v>1046</v>
      </c>
      <c r="C1137" t="s">
        <v>282</v>
      </c>
      <c r="D1137" t="s">
        <v>3771</v>
      </c>
      <c r="E1137" t="str">
        <f>HYPERLINK("和漢薬 (160-175).pdf")</f>
        <v>和漢薬 (160-175).pdf</v>
      </c>
    </row>
    <row r="1138" spans="2:5" x14ac:dyDescent="0.15">
      <c r="B1138" t="s">
        <v>1047</v>
      </c>
      <c r="C1138" t="s">
        <v>40</v>
      </c>
      <c r="D1138" t="s">
        <v>3771</v>
      </c>
      <c r="E1138" t="str">
        <f>HYPERLINK("和漢薬 (160-175).pdf")</f>
        <v>和漢薬 (160-175).pdf</v>
      </c>
    </row>
    <row r="1139" spans="2:5" x14ac:dyDescent="0.15">
      <c r="B1139" t="s">
        <v>1048</v>
      </c>
      <c r="C1139" t="s">
        <v>298</v>
      </c>
      <c r="D1139" t="s">
        <v>3771</v>
      </c>
      <c r="E1139" t="str">
        <f>HYPERLINK("和漢薬 (160-175).pdf")</f>
        <v>和漢薬 (160-175).pdf</v>
      </c>
    </row>
    <row r="1140" spans="2:5" x14ac:dyDescent="0.15">
      <c r="B1140" t="s">
        <v>1049</v>
      </c>
      <c r="C1140" t="s">
        <v>102</v>
      </c>
      <c r="D1140" t="s">
        <v>3771</v>
      </c>
      <c r="E1140" t="str">
        <f>HYPERLINK("和漢薬 (160-175).pdf")</f>
        <v>和漢薬 (160-175).pdf</v>
      </c>
    </row>
    <row r="1141" spans="2:5" x14ac:dyDescent="0.15">
      <c r="C1141" s="1"/>
      <c r="D1141" t="s">
        <v>3772</v>
      </c>
      <c r="E1141" t="str">
        <f>HYPERLINK("和漢薬 (160-175).pdf")</f>
        <v>和漢薬 (160-175).pdf</v>
      </c>
    </row>
    <row r="1142" spans="2:5" x14ac:dyDescent="0.15">
      <c r="B1142" t="s">
        <v>1050</v>
      </c>
      <c r="C1142" t="s">
        <v>142</v>
      </c>
      <c r="D1142" t="s">
        <v>3772</v>
      </c>
      <c r="E1142" t="str">
        <f>HYPERLINK("和漢薬 (160-175).pdf")</f>
        <v>和漢薬 (160-175).pdf</v>
      </c>
    </row>
    <row r="1143" spans="2:5" x14ac:dyDescent="0.15">
      <c r="B1143" t="s">
        <v>1051</v>
      </c>
      <c r="C1143" t="s">
        <v>54</v>
      </c>
      <c r="D1143" t="s">
        <v>3772</v>
      </c>
      <c r="E1143" t="str">
        <f>HYPERLINK("和漢薬 (160-175).pdf")</f>
        <v>和漢薬 (160-175).pdf</v>
      </c>
    </row>
    <row r="1144" spans="2:5" x14ac:dyDescent="0.15">
      <c r="B1144" t="s">
        <v>1052</v>
      </c>
      <c r="C1144" t="s">
        <v>238</v>
      </c>
      <c r="D1144" t="s">
        <v>3772</v>
      </c>
      <c r="E1144" t="str">
        <f>HYPERLINK("和漢薬 (160-175).pdf")</f>
        <v>和漢薬 (160-175).pdf</v>
      </c>
    </row>
    <row r="1145" spans="2:5" x14ac:dyDescent="0.15">
      <c r="B1145" t="s">
        <v>1053</v>
      </c>
      <c r="C1145" t="s">
        <v>645</v>
      </c>
      <c r="D1145" t="s">
        <v>3772</v>
      </c>
      <c r="E1145" t="str">
        <f>HYPERLINK("和漢薬 (160-175).pdf")</f>
        <v>和漢薬 (160-175).pdf</v>
      </c>
    </row>
    <row r="1146" spans="2:5" x14ac:dyDescent="0.15">
      <c r="B1146" t="s">
        <v>1054</v>
      </c>
      <c r="C1146" t="s">
        <v>100</v>
      </c>
      <c r="D1146" t="s">
        <v>3772</v>
      </c>
      <c r="E1146" t="str">
        <f>HYPERLINK("和漢薬 (160-175).pdf")</f>
        <v>和漢薬 (160-175).pdf</v>
      </c>
    </row>
    <row r="1147" spans="2:5" x14ac:dyDescent="0.15">
      <c r="B1147" t="s">
        <v>1055</v>
      </c>
      <c r="C1147" t="s">
        <v>102</v>
      </c>
      <c r="D1147" t="s">
        <v>3772</v>
      </c>
      <c r="E1147" t="str">
        <f>HYPERLINK("和漢薬 (160-175).pdf")</f>
        <v>和漢薬 (160-175).pdf</v>
      </c>
    </row>
    <row r="1148" spans="2:5" x14ac:dyDescent="0.15">
      <c r="C1148" s="1"/>
      <c r="D1148" t="s">
        <v>3773</v>
      </c>
      <c r="E1148" t="str">
        <f>HYPERLINK("和漢薬 (160-175).pdf")</f>
        <v>和漢薬 (160-175).pdf</v>
      </c>
    </row>
    <row r="1149" spans="2:5" x14ac:dyDescent="0.15">
      <c r="B1149" t="s">
        <v>1056</v>
      </c>
      <c r="C1149" t="s">
        <v>916</v>
      </c>
      <c r="D1149" t="s">
        <v>3773</v>
      </c>
      <c r="E1149" t="str">
        <f>HYPERLINK("和漢薬 (160-175).pdf")</f>
        <v>和漢薬 (160-175).pdf</v>
      </c>
    </row>
    <row r="1150" spans="2:5" x14ac:dyDescent="0.15">
      <c r="B1150" t="s">
        <v>1057</v>
      </c>
      <c r="C1150" t="s">
        <v>674</v>
      </c>
      <c r="D1150" t="s">
        <v>3773</v>
      </c>
      <c r="E1150" t="str">
        <f>HYPERLINK("和漢薬 (160-175).pdf")</f>
        <v>和漢薬 (160-175).pdf</v>
      </c>
    </row>
    <row r="1151" spans="2:5" x14ac:dyDescent="0.15">
      <c r="B1151" t="s">
        <v>1058</v>
      </c>
      <c r="C1151" t="s">
        <v>54</v>
      </c>
      <c r="D1151" t="s">
        <v>3773</v>
      </c>
      <c r="E1151" t="str">
        <f>HYPERLINK("和漢薬 (160-175).pdf")</f>
        <v>和漢薬 (160-175).pdf</v>
      </c>
    </row>
    <row r="1152" spans="2:5" x14ac:dyDescent="0.15">
      <c r="B1152" t="s">
        <v>1059</v>
      </c>
      <c r="C1152" t="s">
        <v>102</v>
      </c>
      <c r="D1152" t="s">
        <v>3773</v>
      </c>
      <c r="E1152" t="str">
        <f>HYPERLINK("和漢薬 (160-175).pdf")</f>
        <v>和漢薬 (160-175).pdf</v>
      </c>
    </row>
    <row r="1153" spans="2:5" x14ac:dyDescent="0.15">
      <c r="C1153" s="1"/>
      <c r="D1153" t="s">
        <v>3774</v>
      </c>
      <c r="E1153" t="str">
        <f>HYPERLINK("和漢薬 (160-175).pdf")</f>
        <v>和漢薬 (160-175).pdf</v>
      </c>
    </row>
    <row r="1154" spans="2:5" x14ac:dyDescent="0.15">
      <c r="B1154" t="s">
        <v>1060</v>
      </c>
      <c r="C1154" t="s">
        <v>856</v>
      </c>
      <c r="D1154" t="s">
        <v>3774</v>
      </c>
      <c r="E1154" t="str">
        <f>HYPERLINK("和漢薬 (160-175).pdf")</f>
        <v>和漢薬 (160-175).pdf</v>
      </c>
    </row>
    <row r="1155" spans="2:5" x14ac:dyDescent="0.15">
      <c r="B1155" t="s">
        <v>1061</v>
      </c>
      <c r="C1155" t="s">
        <v>953</v>
      </c>
      <c r="D1155" t="s">
        <v>3774</v>
      </c>
      <c r="E1155" t="str">
        <f>HYPERLINK("和漢薬 (160-175).pdf")</f>
        <v>和漢薬 (160-175).pdf</v>
      </c>
    </row>
    <row r="1156" spans="2:5" x14ac:dyDescent="0.15">
      <c r="B1156" t="s">
        <v>1062</v>
      </c>
      <c r="C1156" t="s">
        <v>666</v>
      </c>
      <c r="D1156" t="s">
        <v>3774</v>
      </c>
      <c r="E1156" t="str">
        <f>HYPERLINK("和漢薬 (160-175).pdf")</f>
        <v>和漢薬 (160-175).pdf</v>
      </c>
    </row>
    <row r="1157" spans="2:5" x14ac:dyDescent="0.15">
      <c r="C1157" s="1"/>
      <c r="D1157" t="s">
        <v>3775</v>
      </c>
      <c r="E1157" t="str">
        <f>HYPERLINK("和漢薬 (160-175).pdf")</f>
        <v>和漢薬 (160-175).pdf</v>
      </c>
    </row>
    <row r="1158" spans="2:5" x14ac:dyDescent="0.15">
      <c r="B1158" t="s">
        <v>1063</v>
      </c>
      <c r="C1158" t="s">
        <v>958</v>
      </c>
      <c r="D1158" t="s">
        <v>3775</v>
      </c>
      <c r="E1158" t="str">
        <f>HYPERLINK("和漢薬 (160-175).pdf")</f>
        <v>和漢薬 (160-175).pdf</v>
      </c>
    </row>
    <row r="1159" spans="2:5" x14ac:dyDescent="0.15">
      <c r="B1159" t="s">
        <v>1064</v>
      </c>
      <c r="C1159" t="s">
        <v>641</v>
      </c>
      <c r="D1159" t="s">
        <v>3775</v>
      </c>
      <c r="E1159" t="str">
        <f>HYPERLINK("和漢薬 (160-175).pdf")</f>
        <v>和漢薬 (160-175).pdf</v>
      </c>
    </row>
    <row r="1160" spans="2:5" x14ac:dyDescent="0.15">
      <c r="B1160" t="s">
        <v>1065</v>
      </c>
      <c r="C1160" t="s">
        <v>1066</v>
      </c>
      <c r="D1160" t="s">
        <v>3775</v>
      </c>
      <c r="E1160" t="str">
        <f>HYPERLINK("和漢薬 (160-175).pdf")</f>
        <v>和漢薬 (160-175).pdf</v>
      </c>
    </row>
    <row r="1161" spans="2:5" x14ac:dyDescent="0.15">
      <c r="B1161" t="s">
        <v>1067</v>
      </c>
      <c r="C1161" t="s">
        <v>666</v>
      </c>
      <c r="D1161" t="s">
        <v>3775</v>
      </c>
      <c r="E1161" t="str">
        <f>HYPERLINK("和漢薬 (160-175).pdf")</f>
        <v>和漢薬 (160-175).pdf</v>
      </c>
    </row>
    <row r="1162" spans="2:5" x14ac:dyDescent="0.15">
      <c r="B1162" t="s">
        <v>1068</v>
      </c>
      <c r="C1162" t="s">
        <v>298</v>
      </c>
      <c r="D1162" t="s">
        <v>3775</v>
      </c>
      <c r="E1162" t="str">
        <f>HYPERLINK("和漢薬 (160-175).pdf")</f>
        <v>和漢薬 (160-175).pdf</v>
      </c>
    </row>
    <row r="1163" spans="2:5" x14ac:dyDescent="0.15">
      <c r="C1163" s="1"/>
      <c r="D1163" t="s">
        <v>3776</v>
      </c>
      <c r="E1163" t="str">
        <f>HYPERLINK("和漢薬 (160-175).pdf")</f>
        <v>和漢薬 (160-175).pdf</v>
      </c>
    </row>
    <row r="1164" spans="2:5" x14ac:dyDescent="0.15">
      <c r="B1164" t="s">
        <v>1069</v>
      </c>
      <c r="C1164" t="s">
        <v>54</v>
      </c>
      <c r="D1164" t="s">
        <v>3776</v>
      </c>
      <c r="E1164" t="str">
        <f>HYPERLINK("和漢薬 (160-175).pdf")</f>
        <v>和漢薬 (160-175).pdf</v>
      </c>
    </row>
    <row r="1165" spans="2:5" x14ac:dyDescent="0.15">
      <c r="B1165" t="s">
        <v>1070</v>
      </c>
      <c r="C1165" t="s">
        <v>666</v>
      </c>
      <c r="D1165" t="s">
        <v>3776</v>
      </c>
      <c r="E1165" t="str">
        <f>HYPERLINK("和漢薬 (160-175).pdf")</f>
        <v>和漢薬 (160-175).pdf</v>
      </c>
    </row>
    <row r="1166" spans="2:5" x14ac:dyDescent="0.15">
      <c r="B1166" t="s">
        <v>1071</v>
      </c>
      <c r="C1166" t="s">
        <v>125</v>
      </c>
      <c r="D1166" t="s">
        <v>3776</v>
      </c>
      <c r="E1166" t="str">
        <f>HYPERLINK("和漢薬 (160-175).pdf")</f>
        <v>和漢薬 (160-175).pdf</v>
      </c>
    </row>
    <row r="1167" spans="2:5" x14ac:dyDescent="0.15">
      <c r="C1167" s="1"/>
      <c r="D1167" t="s">
        <v>3777</v>
      </c>
      <c r="E1167" t="str">
        <f>HYPERLINK("和漢薬 (160-175).pdf")</f>
        <v>和漢薬 (160-175).pdf</v>
      </c>
    </row>
    <row r="1168" spans="2:5" x14ac:dyDescent="0.15">
      <c r="B1168" t="s">
        <v>1072</v>
      </c>
      <c r="C1168" t="s">
        <v>645</v>
      </c>
      <c r="D1168" t="s">
        <v>3777</v>
      </c>
      <c r="E1168" t="str">
        <f>HYPERLINK("和漢薬 (160-175).pdf")</f>
        <v>和漢薬 (160-175).pdf</v>
      </c>
    </row>
    <row r="1169" spans="2:5" x14ac:dyDescent="0.15">
      <c r="B1169" t="s">
        <v>1073</v>
      </c>
      <c r="C1169" t="s">
        <v>238</v>
      </c>
      <c r="D1169" t="s">
        <v>3777</v>
      </c>
      <c r="E1169" t="str">
        <f>HYPERLINK("和漢薬 (160-175).pdf")</f>
        <v>和漢薬 (160-175).pdf</v>
      </c>
    </row>
    <row r="1170" spans="2:5" x14ac:dyDescent="0.15">
      <c r="B1170" t="s">
        <v>1074</v>
      </c>
      <c r="C1170" t="s">
        <v>54</v>
      </c>
      <c r="D1170" t="s">
        <v>3777</v>
      </c>
      <c r="E1170" t="str">
        <f>HYPERLINK("和漢薬 (160-175).pdf")</f>
        <v>和漢薬 (160-175).pdf</v>
      </c>
    </row>
    <row r="1171" spans="2:5" x14ac:dyDescent="0.15">
      <c r="B1171" t="s">
        <v>1075</v>
      </c>
      <c r="C1171" t="s">
        <v>282</v>
      </c>
      <c r="D1171" t="s">
        <v>3777</v>
      </c>
      <c r="E1171" t="str">
        <f>HYPERLINK("和漢薬 (160-175).pdf")</f>
        <v>和漢薬 (160-175).pdf</v>
      </c>
    </row>
    <row r="1172" spans="2:5" x14ac:dyDescent="0.15">
      <c r="B1172" t="s">
        <v>1076</v>
      </c>
      <c r="C1172" t="s">
        <v>125</v>
      </c>
      <c r="D1172" t="s">
        <v>3777</v>
      </c>
      <c r="E1172" t="str">
        <f>HYPERLINK("和漢薬 (160-175).pdf")</f>
        <v>和漢薬 (160-175).pdf</v>
      </c>
    </row>
    <row r="1173" spans="2:5" x14ac:dyDescent="0.15">
      <c r="D1173" t="s">
        <v>3778</v>
      </c>
      <c r="E1173" t="str">
        <f>HYPERLINK("和漢薬 (160-175).pdf")</f>
        <v>和漢薬 (160-175).pdf</v>
      </c>
    </row>
    <row r="1174" spans="2:5" x14ac:dyDescent="0.15">
      <c r="B1174" t="s">
        <v>1077</v>
      </c>
      <c r="C1174" t="s">
        <v>1078</v>
      </c>
      <c r="D1174" t="s">
        <v>3778</v>
      </c>
      <c r="E1174" t="str">
        <f>HYPERLINK("和漢薬 (160-175).pdf")</f>
        <v>和漢薬 (160-175).pdf</v>
      </c>
    </row>
    <row r="1175" spans="2:5" x14ac:dyDescent="0.15">
      <c r="B1175" t="s">
        <v>1079</v>
      </c>
      <c r="C1175" t="s">
        <v>388</v>
      </c>
      <c r="D1175" t="s">
        <v>3778</v>
      </c>
      <c r="E1175" t="str">
        <f>HYPERLINK("和漢薬 (160-175).pdf")</f>
        <v>和漢薬 (160-175).pdf</v>
      </c>
    </row>
    <row r="1176" spans="2:5" x14ac:dyDescent="0.15">
      <c r="B1176" t="s">
        <v>1080</v>
      </c>
      <c r="C1176" t="s">
        <v>54</v>
      </c>
      <c r="D1176" t="s">
        <v>3778</v>
      </c>
      <c r="E1176" t="str">
        <f>HYPERLINK("和漢薬 (160-175).pdf")</f>
        <v>和漢薬 (160-175).pdf</v>
      </c>
    </row>
    <row r="1177" spans="2:5" x14ac:dyDescent="0.15">
      <c r="B1177" t="s">
        <v>1081</v>
      </c>
      <c r="C1177" t="s">
        <v>674</v>
      </c>
      <c r="D1177" t="s">
        <v>3778</v>
      </c>
      <c r="E1177" t="str">
        <f>HYPERLINK("和漢薬 (160-175).pdf")</f>
        <v>和漢薬 (160-175).pdf</v>
      </c>
    </row>
    <row r="1178" spans="2:5" x14ac:dyDescent="0.15">
      <c r="B1178" t="s">
        <v>1082</v>
      </c>
      <c r="C1178" t="s">
        <v>298</v>
      </c>
      <c r="D1178" t="s">
        <v>3778</v>
      </c>
      <c r="E1178" t="str">
        <f>HYPERLINK("和漢薬 (160-175).pdf")</f>
        <v>和漢薬 (160-175).pdf</v>
      </c>
    </row>
    <row r="1179" spans="2:5" x14ac:dyDescent="0.15">
      <c r="B1179" t="s">
        <v>1083</v>
      </c>
      <c r="C1179" t="s">
        <v>641</v>
      </c>
      <c r="D1179" t="s">
        <v>3778</v>
      </c>
      <c r="E1179" t="str">
        <f>HYPERLINK("和漢薬 (160-175).pdf")</f>
        <v>和漢薬 (160-175).pdf</v>
      </c>
    </row>
    <row r="1180" spans="2:5" x14ac:dyDescent="0.15">
      <c r="B1180" t="s">
        <v>1084</v>
      </c>
      <c r="C1180" t="s">
        <v>282</v>
      </c>
      <c r="D1180" t="s">
        <v>3778</v>
      </c>
      <c r="E1180" t="str">
        <f>HYPERLINK("和漢薬 (160-175).pdf")</f>
        <v>和漢薬 (160-175).pdf</v>
      </c>
    </row>
    <row r="1181" spans="2:5" x14ac:dyDescent="0.15">
      <c r="B1181" t="s">
        <v>1085</v>
      </c>
      <c r="C1181" t="s">
        <v>238</v>
      </c>
      <c r="D1181" t="s">
        <v>3778</v>
      </c>
      <c r="E1181" t="str">
        <f>HYPERLINK("和漢薬 (160-175).pdf")</f>
        <v>和漢薬 (160-175).pdf</v>
      </c>
    </row>
    <row r="1182" spans="2:5" x14ac:dyDescent="0.15">
      <c r="B1182" t="s">
        <v>1086</v>
      </c>
      <c r="C1182" t="s">
        <v>238</v>
      </c>
      <c r="D1182" t="s">
        <v>3778</v>
      </c>
      <c r="E1182" t="str">
        <f>HYPERLINK("和漢薬 (160-175).pdf")</f>
        <v>和漢薬 (160-175).pdf</v>
      </c>
    </row>
    <row r="1183" spans="2:5" x14ac:dyDescent="0.15">
      <c r="C1183" s="1"/>
      <c r="D1183" t="s">
        <v>3779</v>
      </c>
      <c r="E1183" t="str">
        <f>HYPERLINK("和漢薬 (176-187).pdf")</f>
        <v>和漢薬 (176-187).pdf</v>
      </c>
    </row>
    <row r="1184" spans="2:5" x14ac:dyDescent="0.15">
      <c r="B1184" t="s">
        <v>1087</v>
      </c>
      <c r="C1184" t="s">
        <v>666</v>
      </c>
      <c r="D1184" t="s">
        <v>3779</v>
      </c>
      <c r="E1184" t="str">
        <f>HYPERLINK("和漢薬 (176-187).pdf")</f>
        <v>和漢薬 (176-187).pdf</v>
      </c>
    </row>
    <row r="1185" spans="2:5" x14ac:dyDescent="0.15">
      <c r="B1185" t="s">
        <v>1088</v>
      </c>
      <c r="C1185" t="s">
        <v>54</v>
      </c>
      <c r="D1185" t="s">
        <v>3779</v>
      </c>
      <c r="E1185" t="str">
        <f>HYPERLINK("和漢薬 (176-187).pdf")</f>
        <v>和漢薬 (176-187).pdf</v>
      </c>
    </row>
    <row r="1186" spans="2:5" x14ac:dyDescent="0.15">
      <c r="B1186" t="s">
        <v>1089</v>
      </c>
      <c r="C1186" t="s">
        <v>147</v>
      </c>
      <c r="D1186" t="s">
        <v>3779</v>
      </c>
      <c r="E1186" t="str">
        <f>HYPERLINK("和漢薬 (176-187).pdf")</f>
        <v>和漢薬 (176-187).pdf</v>
      </c>
    </row>
    <row r="1187" spans="2:5" x14ac:dyDescent="0.15">
      <c r="B1187" t="s">
        <v>1090</v>
      </c>
      <c r="C1187" t="s">
        <v>674</v>
      </c>
      <c r="D1187" t="s">
        <v>3779</v>
      </c>
      <c r="E1187" t="str">
        <f>HYPERLINK("和漢薬 (176-187).pdf")</f>
        <v>和漢薬 (176-187).pdf</v>
      </c>
    </row>
    <row r="1188" spans="2:5" x14ac:dyDescent="0.15">
      <c r="B1188" t="s">
        <v>1091</v>
      </c>
      <c r="C1188" t="s">
        <v>641</v>
      </c>
      <c r="D1188" t="s">
        <v>3779</v>
      </c>
      <c r="E1188" t="str">
        <f>HYPERLINK("和漢薬 (176-187).pdf")</f>
        <v>和漢薬 (176-187).pdf</v>
      </c>
    </row>
    <row r="1189" spans="2:5" x14ac:dyDescent="0.15">
      <c r="B1189" t="s">
        <v>1092</v>
      </c>
      <c r="C1189" t="s">
        <v>238</v>
      </c>
      <c r="D1189" t="s">
        <v>3779</v>
      </c>
      <c r="E1189" t="str">
        <f>HYPERLINK("和漢薬 (176-187).pdf")</f>
        <v>和漢薬 (176-187).pdf</v>
      </c>
    </row>
    <row r="1190" spans="2:5" x14ac:dyDescent="0.15">
      <c r="B1190" t="s">
        <v>1093</v>
      </c>
      <c r="C1190" t="s">
        <v>238</v>
      </c>
      <c r="D1190" t="s">
        <v>3779</v>
      </c>
      <c r="E1190" t="str">
        <f>HYPERLINK("和漢薬 (176-187).pdf")</f>
        <v>和漢薬 (176-187).pdf</v>
      </c>
    </row>
    <row r="1191" spans="2:5" x14ac:dyDescent="0.15">
      <c r="B1191" t="s">
        <v>1094</v>
      </c>
      <c r="C1191" t="s">
        <v>238</v>
      </c>
      <c r="D1191" t="s">
        <v>3779</v>
      </c>
      <c r="E1191" t="str">
        <f>HYPERLINK("和漢薬 (176-187).pdf")</f>
        <v>和漢薬 (176-187).pdf</v>
      </c>
    </row>
    <row r="1192" spans="2:5" x14ac:dyDescent="0.15">
      <c r="C1192" s="1"/>
      <c r="D1192" t="s">
        <v>3780</v>
      </c>
      <c r="E1192" t="str">
        <f>HYPERLINK("和漢薬 (176-187).pdf")</f>
        <v>和漢薬 (176-187).pdf</v>
      </c>
    </row>
    <row r="1193" spans="2:5" x14ac:dyDescent="0.15">
      <c r="B1193" t="s">
        <v>1095</v>
      </c>
      <c r="D1193" t="s">
        <v>3780</v>
      </c>
      <c r="E1193" t="str">
        <f>HYPERLINK("和漢薬 (176-187).pdf")</f>
        <v>和漢薬 (176-187).pdf</v>
      </c>
    </row>
    <row r="1194" spans="2:5" x14ac:dyDescent="0.15">
      <c r="B1194" t="s">
        <v>1096</v>
      </c>
      <c r="C1194" t="s">
        <v>182</v>
      </c>
      <c r="D1194" t="s">
        <v>3780</v>
      </c>
      <c r="E1194" t="str">
        <f>HYPERLINK("和漢薬 (176-187).pdf")</f>
        <v>和漢薬 (176-187).pdf</v>
      </c>
    </row>
    <row r="1195" spans="2:5" x14ac:dyDescent="0.15">
      <c r="B1195" t="s">
        <v>1097</v>
      </c>
      <c r="C1195" t="s">
        <v>641</v>
      </c>
      <c r="D1195" t="s">
        <v>3780</v>
      </c>
      <c r="E1195" t="str">
        <f>HYPERLINK("和漢薬 (176-187).pdf")</f>
        <v>和漢薬 (176-187).pdf</v>
      </c>
    </row>
    <row r="1196" spans="2:5" x14ac:dyDescent="0.15">
      <c r="B1196" t="s">
        <v>1098</v>
      </c>
      <c r="C1196" t="s">
        <v>1003</v>
      </c>
      <c r="D1196" t="s">
        <v>3780</v>
      </c>
      <c r="E1196" t="str">
        <f>HYPERLINK("和漢薬 (176-187).pdf")</f>
        <v>和漢薬 (176-187).pdf</v>
      </c>
    </row>
    <row r="1197" spans="2:5" x14ac:dyDescent="0.15">
      <c r="B1197" t="s">
        <v>1099</v>
      </c>
      <c r="C1197" t="s">
        <v>54</v>
      </c>
      <c r="D1197" t="s">
        <v>3780</v>
      </c>
      <c r="E1197" t="str">
        <f>HYPERLINK("和漢薬 (176-187).pdf")</f>
        <v>和漢薬 (176-187).pdf</v>
      </c>
    </row>
    <row r="1198" spans="2:5" x14ac:dyDescent="0.15">
      <c r="B1198" t="s">
        <v>1100</v>
      </c>
      <c r="C1198" t="s">
        <v>147</v>
      </c>
      <c r="D1198" t="s">
        <v>3780</v>
      </c>
      <c r="E1198" t="str">
        <f>HYPERLINK("和漢薬 (176-187).pdf")</f>
        <v>和漢薬 (176-187).pdf</v>
      </c>
    </row>
    <row r="1199" spans="2:5" x14ac:dyDescent="0.15">
      <c r="C1199" s="1"/>
      <c r="D1199" t="s">
        <v>3781</v>
      </c>
      <c r="E1199" t="str">
        <f>HYPERLINK("和漢薬 (176-187).pdf")</f>
        <v>和漢薬 (176-187).pdf</v>
      </c>
    </row>
    <row r="1200" spans="2:5" x14ac:dyDescent="0.15">
      <c r="B1200" t="s">
        <v>1101</v>
      </c>
      <c r="C1200" t="s">
        <v>811</v>
      </c>
      <c r="D1200" t="s">
        <v>3781</v>
      </c>
      <c r="E1200" t="str">
        <f>HYPERLINK("和漢薬 (176-187).pdf")</f>
        <v>和漢薬 (176-187).pdf</v>
      </c>
    </row>
    <row r="1201" spans="2:5" x14ac:dyDescent="0.15">
      <c r="B1201" t="s">
        <v>1102</v>
      </c>
      <c r="C1201" t="s">
        <v>282</v>
      </c>
      <c r="D1201" t="s">
        <v>3781</v>
      </c>
      <c r="E1201" t="str">
        <f>HYPERLINK("和漢薬 (176-187).pdf")</f>
        <v>和漢薬 (176-187).pdf</v>
      </c>
    </row>
    <row r="1202" spans="2:5" x14ac:dyDescent="0.15">
      <c r="B1202" t="s">
        <v>1103</v>
      </c>
      <c r="C1202" t="s">
        <v>142</v>
      </c>
      <c r="D1202" t="s">
        <v>3781</v>
      </c>
      <c r="E1202" t="str">
        <f>HYPERLINK("和漢薬 (176-187).pdf")</f>
        <v>和漢薬 (176-187).pdf</v>
      </c>
    </row>
    <row r="1203" spans="2:5" x14ac:dyDescent="0.15">
      <c r="B1203" t="s">
        <v>1104</v>
      </c>
      <c r="C1203" t="s">
        <v>54</v>
      </c>
      <c r="D1203" t="s">
        <v>3781</v>
      </c>
      <c r="E1203" t="str">
        <f>HYPERLINK("和漢薬 (176-187).pdf")</f>
        <v>和漢薬 (176-187).pdf</v>
      </c>
    </row>
    <row r="1204" spans="2:5" x14ac:dyDescent="0.15">
      <c r="B1204" t="s">
        <v>1105</v>
      </c>
      <c r="C1204" t="s">
        <v>674</v>
      </c>
      <c r="D1204" t="s">
        <v>3781</v>
      </c>
      <c r="E1204" t="str">
        <f>HYPERLINK("和漢薬 (176-187).pdf")</f>
        <v>和漢薬 (176-187).pdf</v>
      </c>
    </row>
    <row r="1205" spans="2:5" x14ac:dyDescent="0.15">
      <c r="B1205" t="s">
        <v>1106</v>
      </c>
      <c r="C1205" t="s">
        <v>641</v>
      </c>
      <c r="D1205" t="s">
        <v>3781</v>
      </c>
      <c r="E1205" t="str">
        <f>HYPERLINK("和漢薬 (176-187).pdf")</f>
        <v>和漢薬 (176-187).pdf</v>
      </c>
    </row>
    <row r="1206" spans="2:5" x14ac:dyDescent="0.15">
      <c r="B1206" t="s">
        <v>1107</v>
      </c>
      <c r="C1206" t="s">
        <v>298</v>
      </c>
      <c r="D1206" t="s">
        <v>3781</v>
      </c>
      <c r="E1206" t="str">
        <f>HYPERLINK("和漢薬 (176-187).pdf")</f>
        <v>和漢薬 (176-187).pdf</v>
      </c>
    </row>
    <row r="1207" spans="2:5" x14ac:dyDescent="0.15">
      <c r="B1207" t="s">
        <v>1108</v>
      </c>
      <c r="C1207" t="s">
        <v>40</v>
      </c>
      <c r="D1207" t="s">
        <v>3781</v>
      </c>
      <c r="E1207" t="str">
        <f>HYPERLINK("和漢薬 (176-187).pdf")</f>
        <v>和漢薬 (176-187).pdf</v>
      </c>
    </row>
    <row r="1208" spans="2:5" x14ac:dyDescent="0.15">
      <c r="B1208" t="s">
        <v>1109</v>
      </c>
      <c r="C1208" t="s">
        <v>238</v>
      </c>
      <c r="D1208" t="s">
        <v>3781</v>
      </c>
      <c r="E1208" t="str">
        <f>HYPERLINK("和漢薬 (176-187).pdf")</f>
        <v>和漢薬 (176-187).pdf</v>
      </c>
    </row>
    <row r="1209" spans="2:5" x14ac:dyDescent="0.15">
      <c r="C1209" s="1"/>
      <c r="D1209" t="s">
        <v>3782</v>
      </c>
      <c r="E1209" t="str">
        <f>HYPERLINK("和漢薬 (176-187).pdf")</f>
        <v>和漢薬 (176-187).pdf</v>
      </c>
    </row>
    <row r="1210" spans="2:5" x14ac:dyDescent="0.15">
      <c r="B1210" t="s">
        <v>1110</v>
      </c>
      <c r="C1210" t="s">
        <v>182</v>
      </c>
      <c r="D1210" t="s">
        <v>3782</v>
      </c>
      <c r="E1210" t="str">
        <f>HYPERLINK("和漢薬 (176-187).pdf")</f>
        <v>和漢薬 (176-187).pdf</v>
      </c>
    </row>
    <row r="1211" spans="2:5" x14ac:dyDescent="0.15">
      <c r="B1211" t="s">
        <v>1111</v>
      </c>
      <c r="C1211" t="s">
        <v>775</v>
      </c>
      <c r="D1211" t="s">
        <v>3782</v>
      </c>
      <c r="E1211" t="str">
        <f>HYPERLINK("和漢薬 (176-187).pdf")</f>
        <v>和漢薬 (176-187).pdf</v>
      </c>
    </row>
    <row r="1212" spans="2:5" x14ac:dyDescent="0.15">
      <c r="B1212" t="s">
        <v>1087</v>
      </c>
      <c r="C1212" t="s">
        <v>666</v>
      </c>
      <c r="D1212" t="s">
        <v>3782</v>
      </c>
      <c r="E1212" t="str">
        <f>HYPERLINK("和漢薬 (176-187).pdf")</f>
        <v>和漢薬 (176-187).pdf</v>
      </c>
    </row>
    <row r="1213" spans="2:5" x14ac:dyDescent="0.15">
      <c r="C1213" s="1"/>
      <c r="D1213" t="s">
        <v>3783</v>
      </c>
      <c r="E1213" t="str">
        <f>HYPERLINK("和漢薬 (176-187).pdf")</f>
        <v>和漢薬 (176-187).pdf</v>
      </c>
    </row>
    <row r="1214" spans="2:5" x14ac:dyDescent="0.15">
      <c r="B1214" t="s">
        <v>1112</v>
      </c>
      <c r="C1214" t="s">
        <v>645</v>
      </c>
      <c r="D1214" t="s">
        <v>3783</v>
      </c>
      <c r="E1214" t="str">
        <f>HYPERLINK("和漢薬 (176-187).pdf")</f>
        <v>和漢薬 (176-187).pdf</v>
      </c>
    </row>
    <row r="1215" spans="2:5" x14ac:dyDescent="0.15">
      <c r="B1215" t="s">
        <v>1113</v>
      </c>
      <c r="C1215" t="s">
        <v>125</v>
      </c>
      <c r="D1215" t="s">
        <v>3783</v>
      </c>
      <c r="E1215" t="str">
        <f>HYPERLINK("和漢薬 (176-187).pdf")</f>
        <v>和漢薬 (176-187).pdf</v>
      </c>
    </row>
    <row r="1216" spans="2:5" x14ac:dyDescent="0.15">
      <c r="B1216" t="s">
        <v>1114</v>
      </c>
      <c r="C1216" t="s">
        <v>641</v>
      </c>
      <c r="D1216" t="s">
        <v>3783</v>
      </c>
      <c r="E1216" t="str">
        <f>HYPERLINK("和漢薬 (176-187).pdf")</f>
        <v>和漢薬 (176-187).pdf</v>
      </c>
    </row>
    <row r="1217" spans="2:5" x14ac:dyDescent="0.15">
      <c r="B1217" t="s">
        <v>1115</v>
      </c>
      <c r="C1217" t="s">
        <v>238</v>
      </c>
      <c r="D1217" t="s">
        <v>3783</v>
      </c>
      <c r="E1217" t="str">
        <f>HYPERLINK("和漢薬 (176-187).pdf")</f>
        <v>和漢薬 (176-187).pdf</v>
      </c>
    </row>
    <row r="1218" spans="2:5" x14ac:dyDescent="0.15">
      <c r="B1218" t="s">
        <v>1116</v>
      </c>
      <c r="C1218" t="s">
        <v>674</v>
      </c>
      <c r="D1218" t="s">
        <v>3783</v>
      </c>
      <c r="E1218" t="str">
        <f>HYPERLINK("和漢薬 (176-187).pdf")</f>
        <v>和漢薬 (176-187).pdf</v>
      </c>
    </row>
    <row r="1219" spans="2:5" x14ac:dyDescent="0.15">
      <c r="B1219" t="s">
        <v>1117</v>
      </c>
      <c r="C1219" t="s">
        <v>298</v>
      </c>
      <c r="D1219" t="s">
        <v>3783</v>
      </c>
      <c r="E1219" t="str">
        <f>HYPERLINK("和漢薬 (176-187).pdf")</f>
        <v>和漢薬 (176-187).pdf</v>
      </c>
    </row>
    <row r="1220" spans="2:5" x14ac:dyDescent="0.15">
      <c r="C1220" s="1"/>
      <c r="D1220" t="s">
        <v>3784</v>
      </c>
      <c r="E1220" t="str">
        <f>HYPERLINK("和漢薬 (176-187).pdf")</f>
        <v>和漢薬 (176-187).pdf</v>
      </c>
    </row>
    <row r="1221" spans="2:5" x14ac:dyDescent="0.15">
      <c r="B1221" t="s">
        <v>1118</v>
      </c>
      <c r="C1221" t="s">
        <v>811</v>
      </c>
      <c r="D1221" t="s">
        <v>3784</v>
      </c>
      <c r="E1221" t="str">
        <f>HYPERLINK("和漢薬 (176-187).pdf")</f>
        <v>和漢薬 (176-187).pdf</v>
      </c>
    </row>
    <row r="1222" spans="2:5" x14ac:dyDescent="0.15">
      <c r="B1222" t="s">
        <v>1119</v>
      </c>
      <c r="C1222" t="s">
        <v>238</v>
      </c>
      <c r="D1222" t="s">
        <v>3784</v>
      </c>
      <c r="E1222" t="str">
        <f>HYPERLINK("和漢薬 (176-187).pdf")</f>
        <v>和漢薬 (176-187).pdf</v>
      </c>
    </row>
    <row r="1223" spans="2:5" x14ac:dyDescent="0.15">
      <c r="B1223" t="s">
        <v>1120</v>
      </c>
      <c r="C1223" t="s">
        <v>645</v>
      </c>
      <c r="D1223" t="s">
        <v>3784</v>
      </c>
      <c r="E1223" t="str">
        <f>HYPERLINK("和漢薬 (176-187).pdf")</f>
        <v>和漢薬 (176-187).pdf</v>
      </c>
    </row>
    <row r="1224" spans="2:5" x14ac:dyDescent="0.15">
      <c r="B1224" t="s">
        <v>1121</v>
      </c>
      <c r="C1224" t="s">
        <v>674</v>
      </c>
      <c r="D1224" t="s">
        <v>3784</v>
      </c>
      <c r="E1224" t="str">
        <f>HYPERLINK("和漢薬 (176-187).pdf")</f>
        <v>和漢薬 (176-187).pdf</v>
      </c>
    </row>
    <row r="1225" spans="2:5" x14ac:dyDescent="0.15">
      <c r="B1225" t="s">
        <v>1122</v>
      </c>
      <c r="C1225" t="s">
        <v>641</v>
      </c>
      <c r="D1225" t="s">
        <v>3784</v>
      </c>
      <c r="E1225" t="str">
        <f>HYPERLINK("和漢薬 (176-187).pdf")</f>
        <v>和漢薬 (176-187).pdf</v>
      </c>
    </row>
    <row r="1226" spans="2:5" x14ac:dyDescent="0.15">
      <c r="B1226" t="s">
        <v>1123</v>
      </c>
      <c r="C1226" t="s">
        <v>298</v>
      </c>
      <c r="D1226" t="s">
        <v>3784</v>
      </c>
      <c r="E1226" t="str">
        <f>HYPERLINK("和漢薬 (176-187).pdf")</f>
        <v>和漢薬 (176-187).pdf</v>
      </c>
    </row>
    <row r="1227" spans="2:5" x14ac:dyDescent="0.15">
      <c r="B1227" t="s">
        <v>1124</v>
      </c>
      <c r="C1227" t="s">
        <v>147</v>
      </c>
      <c r="D1227" t="s">
        <v>3784</v>
      </c>
      <c r="E1227" t="str">
        <f>HYPERLINK("和漢薬 (176-187).pdf")</f>
        <v>和漢薬 (176-187).pdf</v>
      </c>
    </row>
    <row r="1228" spans="2:5" x14ac:dyDescent="0.15">
      <c r="B1228" t="s">
        <v>1125</v>
      </c>
      <c r="C1228" t="s">
        <v>238</v>
      </c>
      <c r="D1228" t="s">
        <v>3784</v>
      </c>
      <c r="E1228" t="str">
        <f>HYPERLINK("和漢薬 (176-187).pdf")</f>
        <v>和漢薬 (176-187).pdf</v>
      </c>
    </row>
    <row r="1229" spans="2:5" x14ac:dyDescent="0.15">
      <c r="C1229" s="1"/>
      <c r="D1229" t="s">
        <v>3785</v>
      </c>
      <c r="E1229" t="str">
        <f>HYPERLINK("和漢薬 (176-187).pdf")</f>
        <v>和漢薬 (176-187).pdf</v>
      </c>
    </row>
    <row r="1230" spans="2:5" x14ac:dyDescent="0.15">
      <c r="B1230" t="s">
        <v>1126</v>
      </c>
      <c r="C1230" t="s">
        <v>916</v>
      </c>
      <c r="D1230" t="s">
        <v>3785</v>
      </c>
      <c r="E1230" t="str">
        <f>HYPERLINK("和漢薬 (176-187).pdf")</f>
        <v>和漢薬 (176-187).pdf</v>
      </c>
    </row>
    <row r="1231" spans="2:5" x14ac:dyDescent="0.15">
      <c r="B1231" t="s">
        <v>1127</v>
      </c>
      <c r="C1231" t="s">
        <v>645</v>
      </c>
      <c r="D1231" t="s">
        <v>3785</v>
      </c>
      <c r="E1231" t="str">
        <f>HYPERLINK("和漢薬 (176-187).pdf")</f>
        <v>和漢薬 (176-187).pdf</v>
      </c>
    </row>
    <row r="1232" spans="2:5" x14ac:dyDescent="0.15">
      <c r="B1232" t="s">
        <v>1128</v>
      </c>
      <c r="C1232" t="s">
        <v>674</v>
      </c>
      <c r="D1232" t="s">
        <v>3785</v>
      </c>
      <c r="E1232" t="str">
        <f>HYPERLINK("和漢薬 (176-187).pdf")</f>
        <v>和漢薬 (176-187).pdf</v>
      </c>
    </row>
    <row r="1233" spans="2:5" x14ac:dyDescent="0.15">
      <c r="B1233" t="s">
        <v>1129</v>
      </c>
      <c r="C1233" t="s">
        <v>641</v>
      </c>
      <c r="D1233" t="s">
        <v>3785</v>
      </c>
      <c r="E1233" t="str">
        <f>HYPERLINK("和漢薬 (176-187).pdf")</f>
        <v>和漢薬 (176-187).pdf</v>
      </c>
    </row>
    <row r="1234" spans="2:5" x14ac:dyDescent="0.15">
      <c r="B1234" t="s">
        <v>1130</v>
      </c>
      <c r="C1234" t="s">
        <v>1131</v>
      </c>
      <c r="D1234" t="s">
        <v>3785</v>
      </c>
      <c r="E1234" t="str">
        <f>HYPERLINK("和漢薬 (176-187).pdf")</f>
        <v>和漢薬 (176-187).pdf</v>
      </c>
    </row>
    <row r="1235" spans="2:5" x14ac:dyDescent="0.15">
      <c r="C1235" s="1"/>
      <c r="D1235" t="s">
        <v>3786</v>
      </c>
      <c r="E1235" t="str">
        <f>HYPERLINK("和漢薬 (176-187).pdf")</f>
        <v>和漢薬 (176-187).pdf</v>
      </c>
    </row>
    <row r="1236" spans="2:5" x14ac:dyDescent="0.15">
      <c r="B1236" t="s">
        <v>1132</v>
      </c>
      <c r="C1236" t="s">
        <v>1133</v>
      </c>
      <c r="D1236" t="s">
        <v>3786</v>
      </c>
      <c r="E1236" t="str">
        <f>HYPERLINK("和漢薬 (176-187).pdf")</f>
        <v>和漢薬 (176-187).pdf</v>
      </c>
    </row>
    <row r="1237" spans="2:5" x14ac:dyDescent="0.15">
      <c r="B1237" t="s">
        <v>1134</v>
      </c>
      <c r="C1237" t="s">
        <v>238</v>
      </c>
      <c r="D1237" t="s">
        <v>3786</v>
      </c>
      <c r="E1237" t="str">
        <f>HYPERLINK("和漢薬 (176-187).pdf")</f>
        <v>和漢薬 (176-187).pdf</v>
      </c>
    </row>
    <row r="1238" spans="2:5" x14ac:dyDescent="0.15">
      <c r="B1238" t="s">
        <v>1135</v>
      </c>
      <c r="C1238" t="s">
        <v>674</v>
      </c>
      <c r="D1238" t="s">
        <v>3786</v>
      </c>
      <c r="E1238" t="str">
        <f>HYPERLINK("和漢薬 (176-187).pdf")</f>
        <v>和漢薬 (176-187).pdf</v>
      </c>
    </row>
    <row r="1239" spans="2:5" x14ac:dyDescent="0.15">
      <c r="B1239" t="s">
        <v>1136</v>
      </c>
      <c r="C1239" t="s">
        <v>238</v>
      </c>
      <c r="D1239" t="s">
        <v>3786</v>
      </c>
      <c r="E1239" t="str">
        <f>HYPERLINK("和漢薬 (176-187).pdf")</f>
        <v>和漢薬 (176-187).pdf</v>
      </c>
    </row>
    <row r="1240" spans="2:5" x14ac:dyDescent="0.15">
      <c r="B1240" t="s">
        <v>1137</v>
      </c>
      <c r="C1240" t="s">
        <v>40</v>
      </c>
      <c r="D1240" t="s">
        <v>3786</v>
      </c>
      <c r="E1240" t="str">
        <f>HYPERLINK("和漢薬 (176-187).pdf")</f>
        <v>和漢薬 (176-187).pdf</v>
      </c>
    </row>
    <row r="1241" spans="2:5" x14ac:dyDescent="0.15">
      <c r="B1241" t="s">
        <v>1138</v>
      </c>
      <c r="C1241" t="s">
        <v>100</v>
      </c>
      <c r="D1241" t="s">
        <v>3786</v>
      </c>
      <c r="E1241" t="str">
        <f>HYPERLINK("和漢薬 (176-187).pdf")</f>
        <v>和漢薬 (176-187).pdf</v>
      </c>
    </row>
    <row r="1242" spans="2:5" x14ac:dyDescent="0.15">
      <c r="B1242" t="s">
        <v>1139</v>
      </c>
      <c r="C1242" t="s">
        <v>238</v>
      </c>
      <c r="D1242" t="s">
        <v>3786</v>
      </c>
      <c r="E1242" t="str">
        <f>HYPERLINK("和漢薬 (176-187).pdf")</f>
        <v>和漢薬 (176-187).pdf</v>
      </c>
    </row>
    <row r="1243" spans="2:5" x14ac:dyDescent="0.15">
      <c r="C1243" s="1"/>
      <c r="D1243" t="s">
        <v>3787</v>
      </c>
      <c r="E1243" t="str">
        <f>HYPERLINK("和漢薬 (176-187).pdf")</f>
        <v>和漢薬 (176-187).pdf</v>
      </c>
    </row>
    <row r="1244" spans="2:5" x14ac:dyDescent="0.15">
      <c r="B1244" t="s">
        <v>1140</v>
      </c>
      <c r="C1244" t="s">
        <v>811</v>
      </c>
      <c r="D1244" t="s">
        <v>3787</v>
      </c>
      <c r="E1244" t="str">
        <f>HYPERLINK("和漢薬 (176-187).pdf")</f>
        <v>和漢薬 (176-187).pdf</v>
      </c>
    </row>
    <row r="1245" spans="2:5" x14ac:dyDescent="0.15">
      <c r="B1245" t="s">
        <v>1141</v>
      </c>
      <c r="C1245" t="s">
        <v>645</v>
      </c>
      <c r="D1245" t="s">
        <v>3787</v>
      </c>
      <c r="E1245" t="str">
        <f>HYPERLINK("和漢薬 (176-187).pdf")</f>
        <v>和漢薬 (176-187).pdf</v>
      </c>
    </row>
    <row r="1246" spans="2:5" x14ac:dyDescent="0.15">
      <c r="B1246" t="s">
        <v>1142</v>
      </c>
      <c r="C1246" t="s">
        <v>674</v>
      </c>
      <c r="D1246" t="s">
        <v>3787</v>
      </c>
      <c r="E1246" t="str">
        <f>HYPERLINK("和漢薬 (176-187).pdf")</f>
        <v>和漢薬 (176-187).pdf</v>
      </c>
    </row>
    <row r="1247" spans="2:5" x14ac:dyDescent="0.15">
      <c r="B1247" t="s">
        <v>1143</v>
      </c>
      <c r="C1247" t="s">
        <v>238</v>
      </c>
      <c r="D1247" t="s">
        <v>3787</v>
      </c>
      <c r="E1247" t="str">
        <f>HYPERLINK("和漢薬 (176-187).pdf")</f>
        <v>和漢薬 (176-187).pdf</v>
      </c>
    </row>
    <row r="1248" spans="2:5" x14ac:dyDescent="0.15">
      <c r="B1248" t="s">
        <v>1144</v>
      </c>
      <c r="C1248" t="s">
        <v>298</v>
      </c>
      <c r="D1248" t="s">
        <v>3787</v>
      </c>
      <c r="E1248" t="str">
        <f>HYPERLINK("和漢薬 (176-187).pdf")</f>
        <v>和漢薬 (176-187).pdf</v>
      </c>
    </row>
    <row r="1249" spans="2:5" x14ac:dyDescent="0.15">
      <c r="B1249" t="s">
        <v>1145</v>
      </c>
      <c r="C1249" t="s">
        <v>641</v>
      </c>
      <c r="D1249" t="s">
        <v>3787</v>
      </c>
      <c r="E1249" t="str">
        <f>HYPERLINK("和漢薬 (176-187).pdf")</f>
        <v>和漢薬 (176-187).pdf</v>
      </c>
    </row>
    <row r="1250" spans="2:5" x14ac:dyDescent="0.15">
      <c r="C1250" s="1"/>
      <c r="D1250" t="s">
        <v>3788</v>
      </c>
      <c r="E1250" t="str">
        <f>HYPERLINK("和漢薬 (176-187).pdf")</f>
        <v>和漢薬 (176-187).pdf</v>
      </c>
    </row>
    <row r="1251" spans="2:5" x14ac:dyDescent="0.15">
      <c r="B1251" t="s">
        <v>1146</v>
      </c>
      <c r="C1251" t="s">
        <v>1133</v>
      </c>
      <c r="D1251" t="s">
        <v>3788</v>
      </c>
      <c r="E1251" t="str">
        <f>HYPERLINK("和漢薬 (176-187).pdf")</f>
        <v>和漢薬 (176-187).pdf</v>
      </c>
    </row>
    <row r="1252" spans="2:5" x14ac:dyDescent="0.15">
      <c r="B1252" t="s">
        <v>1147</v>
      </c>
      <c r="C1252" t="s">
        <v>676</v>
      </c>
      <c r="D1252" t="s">
        <v>3788</v>
      </c>
      <c r="E1252" t="str">
        <f>HYPERLINK("和漢薬 (176-187).pdf")</f>
        <v>和漢薬 (176-187).pdf</v>
      </c>
    </row>
    <row r="1253" spans="2:5" x14ac:dyDescent="0.15">
      <c r="B1253" t="s">
        <v>1148</v>
      </c>
      <c r="C1253" t="s">
        <v>994</v>
      </c>
      <c r="D1253" t="s">
        <v>3788</v>
      </c>
      <c r="E1253" t="str">
        <f>HYPERLINK("和漢薬 (176-187).pdf")</f>
        <v>和漢薬 (176-187).pdf</v>
      </c>
    </row>
    <row r="1254" spans="2:5" x14ac:dyDescent="0.15">
      <c r="B1254" t="s">
        <v>1149</v>
      </c>
      <c r="C1254" t="s">
        <v>674</v>
      </c>
      <c r="D1254" t="s">
        <v>3788</v>
      </c>
      <c r="E1254" t="str">
        <f>HYPERLINK("和漢薬 (176-187).pdf")</f>
        <v>和漢薬 (176-187).pdf</v>
      </c>
    </row>
    <row r="1255" spans="2:5" x14ac:dyDescent="0.15">
      <c r="B1255" t="s">
        <v>1150</v>
      </c>
      <c r="C1255" t="s">
        <v>641</v>
      </c>
      <c r="D1255" t="s">
        <v>3788</v>
      </c>
      <c r="E1255" t="str">
        <f>HYPERLINK("和漢薬 (176-187).pdf")</f>
        <v>和漢薬 (176-187).pdf</v>
      </c>
    </row>
    <row r="1256" spans="2:5" x14ac:dyDescent="0.15">
      <c r="C1256" s="1"/>
      <c r="D1256" t="s">
        <v>3789</v>
      </c>
      <c r="E1256" t="str">
        <f>HYPERLINK("和漢薬 (176-187).pdf")</f>
        <v>和漢薬 (176-187).pdf</v>
      </c>
    </row>
    <row r="1257" spans="2:5" x14ac:dyDescent="0.15">
      <c r="B1257" t="s">
        <v>1151</v>
      </c>
      <c r="C1257" t="s">
        <v>958</v>
      </c>
      <c r="D1257" t="s">
        <v>3789</v>
      </c>
      <c r="E1257" t="str">
        <f>HYPERLINK("和漢薬 (176-187).pdf")</f>
        <v>和漢薬 (176-187).pdf</v>
      </c>
    </row>
    <row r="1258" spans="2:5" x14ac:dyDescent="0.15">
      <c r="B1258" t="s">
        <v>1152</v>
      </c>
      <c r="C1258" t="s">
        <v>811</v>
      </c>
      <c r="D1258" t="s">
        <v>3789</v>
      </c>
      <c r="E1258" t="str">
        <f>HYPERLINK("和漢薬 (176-187).pdf")</f>
        <v>和漢薬 (176-187).pdf</v>
      </c>
    </row>
    <row r="1259" spans="2:5" x14ac:dyDescent="0.15">
      <c r="B1259" t="s">
        <v>1087</v>
      </c>
      <c r="C1259" t="s">
        <v>666</v>
      </c>
      <c r="D1259" t="s">
        <v>3789</v>
      </c>
      <c r="E1259" t="str">
        <f>HYPERLINK("和漢薬 (176-187).pdf")</f>
        <v>和漢薬 (176-187).pdf</v>
      </c>
    </row>
    <row r="1260" spans="2:5" x14ac:dyDescent="0.15">
      <c r="B1260" t="s">
        <v>1153</v>
      </c>
      <c r="C1260" t="s">
        <v>298</v>
      </c>
      <c r="D1260" t="s">
        <v>3789</v>
      </c>
      <c r="E1260" t="str">
        <f>HYPERLINK("和漢薬 (176-187).pdf")</f>
        <v>和漢薬 (176-187).pdf</v>
      </c>
    </row>
    <row r="1261" spans="2:5" x14ac:dyDescent="0.15">
      <c r="C1261" s="1"/>
      <c r="D1261" t="s">
        <v>3790</v>
      </c>
      <c r="E1261" t="str">
        <f>HYPERLINK("和漢薬 (176-187).pdf")</f>
        <v>和漢薬 (176-187).pdf</v>
      </c>
    </row>
    <row r="1262" spans="2:5" x14ac:dyDescent="0.15">
      <c r="B1262" t="s">
        <v>1154</v>
      </c>
      <c r="C1262" t="s">
        <v>856</v>
      </c>
      <c r="D1262" t="s">
        <v>3790</v>
      </c>
      <c r="E1262" t="str">
        <f>HYPERLINK("和漢薬 (176-187).pdf")</f>
        <v>和漢薬 (176-187).pdf</v>
      </c>
    </row>
    <row r="1263" spans="2:5" x14ac:dyDescent="0.15">
      <c r="B1263" t="s">
        <v>1155</v>
      </c>
      <c r="C1263" t="s">
        <v>645</v>
      </c>
      <c r="D1263" t="s">
        <v>3790</v>
      </c>
      <c r="E1263" t="str">
        <f>HYPERLINK("和漢薬 (176-187).pdf")</f>
        <v>和漢薬 (176-187).pdf</v>
      </c>
    </row>
    <row r="1264" spans="2:5" x14ac:dyDescent="0.15">
      <c r="B1264" t="s">
        <v>1156</v>
      </c>
      <c r="C1264" t="s">
        <v>674</v>
      </c>
      <c r="D1264" t="s">
        <v>3790</v>
      </c>
      <c r="E1264" t="str">
        <f>HYPERLINK("和漢薬 (176-187).pdf")</f>
        <v>和漢薬 (176-187).pdf</v>
      </c>
    </row>
    <row r="1265" spans="2:5" x14ac:dyDescent="0.15">
      <c r="B1265" t="s">
        <v>1157</v>
      </c>
      <c r="C1265" t="s">
        <v>298</v>
      </c>
      <c r="D1265" t="s">
        <v>3790</v>
      </c>
      <c r="E1265" t="str">
        <f>HYPERLINK("和漢薬 (176-187).pdf")</f>
        <v>和漢薬 (176-187).pdf</v>
      </c>
    </row>
    <row r="1266" spans="2:5" x14ac:dyDescent="0.15">
      <c r="B1266" t="s">
        <v>1158</v>
      </c>
      <c r="C1266" t="s">
        <v>1159</v>
      </c>
      <c r="D1266" t="s">
        <v>3790</v>
      </c>
      <c r="E1266" t="str">
        <f>HYPERLINK("和漢薬 (176-187).pdf")</f>
        <v>和漢薬 (176-187).pdf</v>
      </c>
    </row>
    <row r="1267" spans="2:5" x14ac:dyDescent="0.15">
      <c r="C1267" s="1"/>
      <c r="D1267" t="s">
        <v>3791</v>
      </c>
      <c r="E1267" t="str">
        <f>HYPERLINK("和漢薬 (188-199).pdf")</f>
        <v>和漢薬 (188-199).pdf</v>
      </c>
    </row>
    <row r="1268" spans="2:5" x14ac:dyDescent="0.15">
      <c r="B1268" t="s">
        <v>1160</v>
      </c>
      <c r="C1268" t="s">
        <v>852</v>
      </c>
      <c r="D1268" t="s">
        <v>3791</v>
      </c>
      <c r="E1268" t="str">
        <f>HYPERLINK("和漢薬 (188-199).pdf")</f>
        <v>和漢薬 (188-199).pdf</v>
      </c>
    </row>
    <row r="1269" spans="2:5" x14ac:dyDescent="0.15">
      <c r="B1269" t="s">
        <v>1161</v>
      </c>
      <c r="C1269" t="s">
        <v>641</v>
      </c>
      <c r="D1269" t="s">
        <v>3791</v>
      </c>
      <c r="E1269" t="str">
        <f>HYPERLINK("和漢薬 (188-199).pdf")</f>
        <v>和漢薬 (188-199).pdf</v>
      </c>
    </row>
    <row r="1270" spans="2:5" x14ac:dyDescent="0.15">
      <c r="B1270" t="s">
        <v>1162</v>
      </c>
      <c r="C1270" t="s">
        <v>674</v>
      </c>
      <c r="D1270" t="s">
        <v>3791</v>
      </c>
      <c r="E1270" t="str">
        <f>HYPERLINK("和漢薬 (188-199).pdf")</f>
        <v>和漢薬 (188-199).pdf</v>
      </c>
    </row>
    <row r="1271" spans="2:5" x14ac:dyDescent="0.15">
      <c r="B1271" t="s">
        <v>1163</v>
      </c>
      <c r="C1271" t="s">
        <v>54</v>
      </c>
      <c r="D1271" t="s">
        <v>3791</v>
      </c>
      <c r="E1271" t="str">
        <f>HYPERLINK("和漢薬 (188-199).pdf")</f>
        <v>和漢薬 (188-199).pdf</v>
      </c>
    </row>
    <row r="1272" spans="2:5" x14ac:dyDescent="0.15">
      <c r="C1272" s="1"/>
      <c r="D1272" t="s">
        <v>3792</v>
      </c>
      <c r="E1272" t="str">
        <f>HYPERLINK("和漢薬 (188-199).pdf")</f>
        <v>和漢薬 (188-199).pdf</v>
      </c>
    </row>
    <row r="1273" spans="2:5" x14ac:dyDescent="0.15">
      <c r="B1273" t="s">
        <v>1164</v>
      </c>
      <c r="D1273" t="s">
        <v>3792</v>
      </c>
      <c r="E1273" t="str">
        <f>HYPERLINK("和漢薬 (188-199).pdf")</f>
        <v>和漢薬 (188-199).pdf</v>
      </c>
    </row>
    <row r="1274" spans="2:5" x14ac:dyDescent="0.15">
      <c r="B1274" t="s">
        <v>1165</v>
      </c>
      <c r="C1274" t="s">
        <v>182</v>
      </c>
      <c r="D1274" t="s">
        <v>3792</v>
      </c>
      <c r="E1274" t="str">
        <f>HYPERLINK("和漢薬 (188-199).pdf")</f>
        <v>和漢薬 (188-199).pdf</v>
      </c>
    </row>
    <row r="1275" spans="2:5" x14ac:dyDescent="0.15">
      <c r="B1275" t="s">
        <v>1166</v>
      </c>
      <c r="C1275" t="s">
        <v>1133</v>
      </c>
      <c r="D1275" t="s">
        <v>3792</v>
      </c>
      <c r="E1275" t="str">
        <f>HYPERLINK("和漢薬 (188-199).pdf")</f>
        <v>和漢薬 (188-199).pdf</v>
      </c>
    </row>
    <row r="1276" spans="2:5" x14ac:dyDescent="0.15">
      <c r="B1276" t="s">
        <v>1167</v>
      </c>
      <c r="C1276" t="s">
        <v>674</v>
      </c>
      <c r="D1276" t="s">
        <v>3792</v>
      </c>
      <c r="E1276" t="str">
        <f>HYPERLINK("和漢薬 (188-199).pdf")</f>
        <v>和漢薬 (188-199).pdf</v>
      </c>
    </row>
    <row r="1277" spans="2:5" x14ac:dyDescent="0.15">
      <c r="B1277" t="s">
        <v>1168</v>
      </c>
      <c r="C1277" t="s">
        <v>100</v>
      </c>
      <c r="D1277" t="s">
        <v>3792</v>
      </c>
      <c r="E1277" t="str">
        <f>HYPERLINK("和漢薬 (188-199).pdf")</f>
        <v>和漢薬 (188-199).pdf</v>
      </c>
    </row>
    <row r="1278" spans="2:5" x14ac:dyDescent="0.15">
      <c r="B1278" t="s">
        <v>1169</v>
      </c>
      <c r="C1278" t="s">
        <v>388</v>
      </c>
      <c r="D1278" t="s">
        <v>3792</v>
      </c>
      <c r="E1278" t="str">
        <f>HYPERLINK("和漢薬 (188-199).pdf")</f>
        <v>和漢薬 (188-199).pdf</v>
      </c>
    </row>
    <row r="1279" spans="2:5" x14ac:dyDescent="0.15">
      <c r="B1279" t="s">
        <v>1170</v>
      </c>
      <c r="C1279" t="s">
        <v>641</v>
      </c>
      <c r="D1279" t="s">
        <v>3792</v>
      </c>
      <c r="E1279" t="str">
        <f>HYPERLINK("和漢薬 (188-199).pdf")</f>
        <v>和漢薬 (188-199).pdf</v>
      </c>
    </row>
    <row r="1280" spans="2:5" x14ac:dyDescent="0.15">
      <c r="B1280" t="s">
        <v>1171</v>
      </c>
      <c r="C1280" t="s">
        <v>298</v>
      </c>
      <c r="D1280" t="s">
        <v>3792</v>
      </c>
      <c r="E1280" t="str">
        <f>HYPERLINK("和漢薬 (188-199).pdf")</f>
        <v>和漢薬 (188-199).pdf</v>
      </c>
    </row>
    <row r="1281" spans="2:5" x14ac:dyDescent="0.15">
      <c r="C1281" s="1"/>
      <c r="D1281" t="s">
        <v>3793</v>
      </c>
      <c r="E1281" t="str">
        <f>HYPERLINK("和漢薬 (188-199).pdf")</f>
        <v>和漢薬 (188-199).pdf</v>
      </c>
    </row>
    <row r="1282" spans="2:5" x14ac:dyDescent="0.15">
      <c r="B1282" t="s">
        <v>1172</v>
      </c>
      <c r="C1282" t="s">
        <v>811</v>
      </c>
      <c r="D1282" t="s">
        <v>3793</v>
      </c>
      <c r="E1282" t="str">
        <f>HYPERLINK("和漢薬 (188-199).pdf")</f>
        <v>和漢薬 (188-199).pdf</v>
      </c>
    </row>
    <row r="1283" spans="2:5" x14ac:dyDescent="0.15">
      <c r="B1283" t="s">
        <v>1173</v>
      </c>
      <c r="C1283" t="s">
        <v>674</v>
      </c>
      <c r="D1283" t="s">
        <v>3793</v>
      </c>
      <c r="E1283" t="str">
        <f>HYPERLINK("和漢薬 (188-199).pdf")</f>
        <v>和漢薬 (188-199).pdf</v>
      </c>
    </row>
    <row r="1284" spans="2:5" x14ac:dyDescent="0.15">
      <c r="B1284" t="s">
        <v>1174</v>
      </c>
      <c r="C1284" t="s">
        <v>641</v>
      </c>
      <c r="D1284" t="s">
        <v>3793</v>
      </c>
      <c r="E1284" t="str">
        <f>HYPERLINK("和漢薬 (188-199).pdf")</f>
        <v>和漢薬 (188-199).pdf</v>
      </c>
    </row>
    <row r="1285" spans="2:5" x14ac:dyDescent="0.15">
      <c r="B1285" t="s">
        <v>1175</v>
      </c>
      <c r="C1285" t="s">
        <v>238</v>
      </c>
      <c r="D1285" t="s">
        <v>3793</v>
      </c>
      <c r="E1285" t="str">
        <f>HYPERLINK("和漢薬 (188-199).pdf")</f>
        <v>和漢薬 (188-199).pdf</v>
      </c>
    </row>
    <row r="1286" spans="2:5" x14ac:dyDescent="0.15">
      <c r="B1286" t="s">
        <v>1176</v>
      </c>
      <c r="C1286" t="s">
        <v>953</v>
      </c>
      <c r="D1286" t="s">
        <v>3793</v>
      </c>
      <c r="E1286" t="str">
        <f>HYPERLINK("和漢薬 (188-199).pdf")</f>
        <v>和漢薬 (188-199).pdf</v>
      </c>
    </row>
    <row r="1287" spans="2:5" x14ac:dyDescent="0.15">
      <c r="B1287" t="s">
        <v>1177</v>
      </c>
      <c r="C1287" t="s">
        <v>147</v>
      </c>
      <c r="D1287" t="s">
        <v>3793</v>
      </c>
      <c r="E1287" t="str">
        <f>HYPERLINK("和漢薬 (188-199).pdf")</f>
        <v>和漢薬 (188-199).pdf</v>
      </c>
    </row>
    <row r="1288" spans="2:5" x14ac:dyDescent="0.15">
      <c r="D1288" t="s">
        <v>3794</v>
      </c>
      <c r="E1288" t="str">
        <f>HYPERLINK("和漢薬 (188-199).pdf")</f>
        <v>和漢薬 (188-199).pdf</v>
      </c>
    </row>
    <row r="1289" spans="2:5" x14ac:dyDescent="0.15">
      <c r="B1289" t="s">
        <v>1178</v>
      </c>
      <c r="C1289" t="s">
        <v>54</v>
      </c>
      <c r="D1289" t="s">
        <v>3794</v>
      </c>
      <c r="E1289" t="str">
        <f>HYPERLINK("和漢薬 (188-199).pdf")</f>
        <v>和漢薬 (188-199).pdf</v>
      </c>
    </row>
    <row r="1290" spans="2:5" x14ac:dyDescent="0.15">
      <c r="B1290" t="s">
        <v>1179</v>
      </c>
      <c r="C1290" t="s">
        <v>1133</v>
      </c>
      <c r="D1290" t="s">
        <v>3794</v>
      </c>
      <c r="E1290" t="str">
        <f>HYPERLINK("和漢薬 (188-199).pdf")</f>
        <v>和漢薬 (188-199).pdf</v>
      </c>
    </row>
    <row r="1291" spans="2:5" x14ac:dyDescent="0.15">
      <c r="B1291" t="s">
        <v>1180</v>
      </c>
      <c r="C1291" t="s">
        <v>641</v>
      </c>
      <c r="D1291" t="s">
        <v>3794</v>
      </c>
      <c r="E1291" t="str">
        <f>HYPERLINK("和漢薬 (188-199).pdf")</f>
        <v>和漢薬 (188-199).pdf</v>
      </c>
    </row>
    <row r="1292" spans="2:5" x14ac:dyDescent="0.15">
      <c r="B1292" t="s">
        <v>1181</v>
      </c>
      <c r="C1292" t="s">
        <v>147</v>
      </c>
      <c r="D1292" t="s">
        <v>3794</v>
      </c>
      <c r="E1292" t="str">
        <f>HYPERLINK("和漢薬 (188-199).pdf")</f>
        <v>和漢薬 (188-199).pdf</v>
      </c>
    </row>
    <row r="1293" spans="2:5" x14ac:dyDescent="0.15">
      <c r="B1293" t="s">
        <v>1182</v>
      </c>
      <c r="C1293" t="s">
        <v>666</v>
      </c>
      <c r="D1293" t="s">
        <v>3794</v>
      </c>
      <c r="E1293" t="str">
        <f>HYPERLINK("和漢薬 (188-199).pdf")</f>
        <v>和漢薬 (188-199).pdf</v>
      </c>
    </row>
    <row r="1294" spans="2:5" x14ac:dyDescent="0.15">
      <c r="B1294" t="s">
        <v>1183</v>
      </c>
      <c r="C1294" t="s">
        <v>1184</v>
      </c>
      <c r="D1294" t="s">
        <v>3794</v>
      </c>
      <c r="E1294" t="str">
        <f>HYPERLINK("和漢薬 (188-199).pdf")</f>
        <v>和漢薬 (188-199).pdf</v>
      </c>
    </row>
    <row r="1295" spans="2:5" x14ac:dyDescent="0.15">
      <c r="C1295" s="1"/>
      <c r="D1295" t="s">
        <v>3795</v>
      </c>
      <c r="E1295" t="str">
        <f>HYPERLINK("和漢薬 (188-199).pdf")</f>
        <v>和漢薬 (188-199).pdf</v>
      </c>
    </row>
    <row r="1296" spans="2:5" x14ac:dyDescent="0.15">
      <c r="B1296" t="s">
        <v>1185</v>
      </c>
      <c r="C1296" t="s">
        <v>666</v>
      </c>
      <c r="D1296" t="s">
        <v>3795</v>
      </c>
      <c r="E1296" t="str">
        <f>HYPERLINK("和漢薬 (188-199).pdf")</f>
        <v>和漢薬 (188-199).pdf</v>
      </c>
    </row>
    <row r="1297" spans="2:5" x14ac:dyDescent="0.15">
      <c r="B1297" t="s">
        <v>1186</v>
      </c>
      <c r="C1297" t="s">
        <v>298</v>
      </c>
      <c r="D1297" t="s">
        <v>3795</v>
      </c>
      <c r="E1297" t="str">
        <f>HYPERLINK("和漢薬 (188-199).pdf")</f>
        <v>和漢薬 (188-199).pdf</v>
      </c>
    </row>
    <row r="1298" spans="2:5" x14ac:dyDescent="0.15">
      <c r="B1298" t="s">
        <v>1187</v>
      </c>
      <c r="C1298" t="s">
        <v>641</v>
      </c>
      <c r="D1298" t="s">
        <v>3795</v>
      </c>
      <c r="E1298" t="str">
        <f>HYPERLINK("和漢薬 (188-199).pdf")</f>
        <v>和漢薬 (188-199).pdf</v>
      </c>
    </row>
    <row r="1299" spans="2:5" x14ac:dyDescent="0.15">
      <c r="B1299" t="s">
        <v>1188</v>
      </c>
      <c r="C1299" t="s">
        <v>238</v>
      </c>
      <c r="D1299" t="s">
        <v>3795</v>
      </c>
      <c r="E1299" t="str">
        <f>HYPERLINK("和漢薬 (188-199).pdf")</f>
        <v>和漢薬 (188-199).pdf</v>
      </c>
    </row>
    <row r="1300" spans="2:5" x14ac:dyDescent="0.15">
      <c r="C1300" s="1"/>
      <c r="D1300" t="s">
        <v>3796</v>
      </c>
      <c r="E1300" t="str">
        <f>HYPERLINK("和漢薬 (188-199).pdf")</f>
        <v>和漢薬 (188-199).pdf</v>
      </c>
    </row>
    <row r="1301" spans="2:5" x14ac:dyDescent="0.15">
      <c r="B1301" t="s">
        <v>1189</v>
      </c>
      <c r="C1301" t="s">
        <v>916</v>
      </c>
      <c r="D1301" t="s">
        <v>3796</v>
      </c>
      <c r="E1301" t="str">
        <f>HYPERLINK("和漢薬 (188-199).pdf")</f>
        <v>和漢薬 (188-199).pdf</v>
      </c>
    </row>
    <row r="1302" spans="2:5" x14ac:dyDescent="0.15">
      <c r="B1302" t="s">
        <v>1190</v>
      </c>
      <c r="C1302" t="s">
        <v>645</v>
      </c>
      <c r="D1302" t="s">
        <v>3796</v>
      </c>
      <c r="E1302" t="str">
        <f>HYPERLINK("和漢薬 (188-199).pdf")</f>
        <v>和漢薬 (188-199).pdf</v>
      </c>
    </row>
    <row r="1303" spans="2:5" x14ac:dyDescent="0.15">
      <c r="B1303" t="s">
        <v>1191</v>
      </c>
      <c r="C1303" t="s">
        <v>674</v>
      </c>
      <c r="D1303" t="s">
        <v>3796</v>
      </c>
      <c r="E1303" t="str">
        <f>HYPERLINK("和漢薬 (188-199).pdf")</f>
        <v>和漢薬 (188-199).pdf</v>
      </c>
    </row>
    <row r="1304" spans="2:5" x14ac:dyDescent="0.15">
      <c r="B1304" t="s">
        <v>1192</v>
      </c>
      <c r="C1304" t="s">
        <v>238</v>
      </c>
      <c r="D1304" t="s">
        <v>3796</v>
      </c>
      <c r="E1304" t="str">
        <f>HYPERLINK("和漢薬 (188-199).pdf")</f>
        <v>和漢薬 (188-199).pdf</v>
      </c>
    </row>
    <row r="1305" spans="2:5" x14ac:dyDescent="0.15">
      <c r="B1305" t="s">
        <v>1193</v>
      </c>
      <c r="C1305" t="s">
        <v>1194</v>
      </c>
      <c r="D1305" t="s">
        <v>3796</v>
      </c>
      <c r="E1305" t="str">
        <f>HYPERLINK("和漢薬 (188-199).pdf")</f>
        <v>和漢薬 (188-199).pdf</v>
      </c>
    </row>
    <row r="1306" spans="2:5" x14ac:dyDescent="0.15">
      <c r="B1306" t="s">
        <v>1195</v>
      </c>
      <c r="C1306" t="s">
        <v>54</v>
      </c>
      <c r="D1306" t="s">
        <v>3796</v>
      </c>
      <c r="E1306" t="str">
        <f>HYPERLINK("和漢薬 (188-199).pdf")</f>
        <v>和漢薬 (188-199).pdf</v>
      </c>
    </row>
    <row r="1307" spans="2:5" x14ac:dyDescent="0.15">
      <c r="B1307" t="s">
        <v>1196</v>
      </c>
      <c r="C1307" t="s">
        <v>641</v>
      </c>
      <c r="D1307" t="s">
        <v>3796</v>
      </c>
      <c r="E1307" t="str">
        <f>HYPERLINK("和漢薬 (188-199).pdf")</f>
        <v>和漢薬 (188-199).pdf</v>
      </c>
    </row>
    <row r="1308" spans="2:5" x14ac:dyDescent="0.15">
      <c r="C1308" s="1"/>
      <c r="D1308" t="s">
        <v>3797</v>
      </c>
      <c r="E1308" t="str">
        <f>HYPERLINK("和漢薬 (188-199).pdf")</f>
        <v>和漢薬 (188-199).pdf</v>
      </c>
    </row>
    <row r="1309" spans="2:5" x14ac:dyDescent="0.15">
      <c r="B1309" t="s">
        <v>1197</v>
      </c>
      <c r="C1309" t="s">
        <v>1133</v>
      </c>
      <c r="D1309" t="s">
        <v>3797</v>
      </c>
      <c r="E1309" t="str">
        <f>HYPERLINK("和漢薬 (188-199).pdf")</f>
        <v>和漢薬 (188-199).pdf</v>
      </c>
    </row>
    <row r="1310" spans="2:5" x14ac:dyDescent="0.15">
      <c r="B1310" t="s">
        <v>1198</v>
      </c>
      <c r="C1310" t="s">
        <v>674</v>
      </c>
      <c r="D1310" t="s">
        <v>3797</v>
      </c>
      <c r="E1310" t="str">
        <f>HYPERLINK("和漢薬 (188-199).pdf")</f>
        <v>和漢薬 (188-199).pdf</v>
      </c>
    </row>
    <row r="1311" spans="2:5" x14ac:dyDescent="0.15">
      <c r="B1311" t="s">
        <v>1199</v>
      </c>
      <c r="C1311" t="s">
        <v>298</v>
      </c>
      <c r="D1311" t="s">
        <v>3797</v>
      </c>
      <c r="E1311" t="str">
        <f>HYPERLINK("和漢薬 (188-199).pdf")</f>
        <v>和漢薬 (188-199).pdf</v>
      </c>
    </row>
    <row r="1312" spans="2:5" x14ac:dyDescent="0.15">
      <c r="B1312" t="s">
        <v>1200</v>
      </c>
      <c r="C1312" t="s">
        <v>238</v>
      </c>
      <c r="D1312" t="s">
        <v>3797</v>
      </c>
      <c r="E1312" t="str">
        <f>HYPERLINK("和漢薬 (188-199).pdf")</f>
        <v>和漢薬 (188-199).pdf</v>
      </c>
    </row>
    <row r="1313" spans="2:5" x14ac:dyDescent="0.15">
      <c r="C1313" s="1"/>
      <c r="D1313" t="s">
        <v>3798</v>
      </c>
      <c r="E1313" t="str">
        <f>HYPERLINK("和漢薬 (188-199).pdf")</f>
        <v>和漢薬 (188-199).pdf</v>
      </c>
    </row>
    <row r="1314" spans="2:5" x14ac:dyDescent="0.15">
      <c r="B1314" t="s">
        <v>1201</v>
      </c>
      <c r="C1314" t="s">
        <v>666</v>
      </c>
      <c r="D1314" t="s">
        <v>3798</v>
      </c>
      <c r="E1314" t="str">
        <f>HYPERLINK("和漢薬 (188-199).pdf")</f>
        <v>和漢薬 (188-199).pdf</v>
      </c>
    </row>
    <row r="1315" spans="2:5" x14ac:dyDescent="0.15">
      <c r="B1315" t="s">
        <v>1202</v>
      </c>
      <c r="C1315" t="s">
        <v>674</v>
      </c>
      <c r="D1315" t="s">
        <v>3798</v>
      </c>
      <c r="E1315" t="str">
        <f>HYPERLINK("和漢薬 (188-199).pdf")</f>
        <v>和漢薬 (188-199).pdf</v>
      </c>
    </row>
    <row r="1316" spans="2:5" x14ac:dyDescent="0.15">
      <c r="B1316" t="s">
        <v>1203</v>
      </c>
      <c r="C1316" t="s">
        <v>1204</v>
      </c>
      <c r="D1316" t="s">
        <v>3798</v>
      </c>
      <c r="E1316" t="str">
        <f>HYPERLINK("和漢薬 (188-199).pdf")</f>
        <v>和漢薬 (188-199).pdf</v>
      </c>
    </row>
    <row r="1317" spans="2:5" x14ac:dyDescent="0.15">
      <c r="B1317" t="s">
        <v>1205</v>
      </c>
      <c r="C1317" t="s">
        <v>641</v>
      </c>
      <c r="D1317" t="s">
        <v>3798</v>
      </c>
      <c r="E1317" t="str">
        <f>HYPERLINK("和漢薬 (188-199).pdf")</f>
        <v>和漢薬 (188-199).pdf</v>
      </c>
    </row>
    <row r="1318" spans="2:5" x14ac:dyDescent="0.15">
      <c r="C1318" s="1"/>
      <c r="D1318" t="s">
        <v>3799</v>
      </c>
      <c r="E1318" t="str">
        <f>HYPERLINK("和漢薬 (188-199).pdf")</f>
        <v>和漢薬 (188-199).pdf</v>
      </c>
    </row>
    <row r="1319" spans="2:5" x14ac:dyDescent="0.15">
      <c r="B1319" t="s">
        <v>1206</v>
      </c>
      <c r="C1319" t="s">
        <v>811</v>
      </c>
      <c r="D1319" t="s">
        <v>3799</v>
      </c>
      <c r="E1319" t="str">
        <f>HYPERLINK("和漢薬 (188-199).pdf")</f>
        <v>和漢薬 (188-199).pdf</v>
      </c>
    </row>
    <row r="1320" spans="2:5" x14ac:dyDescent="0.15">
      <c r="B1320" t="s">
        <v>1207</v>
      </c>
      <c r="C1320" t="s">
        <v>674</v>
      </c>
      <c r="D1320" t="s">
        <v>3799</v>
      </c>
      <c r="E1320" t="str">
        <f>HYPERLINK("和漢薬 (188-199).pdf")</f>
        <v>和漢薬 (188-199).pdf</v>
      </c>
    </row>
    <row r="1321" spans="2:5" x14ac:dyDescent="0.15">
      <c r="B1321" t="s">
        <v>1208</v>
      </c>
      <c r="C1321" t="s">
        <v>641</v>
      </c>
      <c r="D1321" t="s">
        <v>3799</v>
      </c>
      <c r="E1321" t="str">
        <f>HYPERLINK("和漢薬 (188-199).pdf")</f>
        <v>和漢薬 (188-199).pdf</v>
      </c>
    </row>
    <row r="1322" spans="2:5" x14ac:dyDescent="0.15">
      <c r="B1322" t="s">
        <v>1209</v>
      </c>
      <c r="C1322" t="s">
        <v>238</v>
      </c>
      <c r="D1322" t="s">
        <v>3799</v>
      </c>
      <c r="E1322" t="str">
        <f>HYPERLINK("和漢薬 (188-199).pdf")</f>
        <v>和漢薬 (188-199).pdf</v>
      </c>
    </row>
    <row r="1323" spans="2:5" x14ac:dyDescent="0.15">
      <c r="B1323" t="s">
        <v>1210</v>
      </c>
      <c r="C1323" t="s">
        <v>238</v>
      </c>
      <c r="D1323" t="s">
        <v>3799</v>
      </c>
      <c r="E1323" t="str">
        <f>HYPERLINK("和漢薬 (188-199).pdf")</f>
        <v>和漢薬 (188-199).pdf</v>
      </c>
    </row>
    <row r="1324" spans="2:5" x14ac:dyDescent="0.15">
      <c r="B1324" t="s">
        <v>1211</v>
      </c>
      <c r="C1324" t="s">
        <v>298</v>
      </c>
      <c r="D1324" t="s">
        <v>3799</v>
      </c>
      <c r="E1324" t="str">
        <f>HYPERLINK("和漢薬 (188-199).pdf")</f>
        <v>和漢薬 (188-199).pdf</v>
      </c>
    </row>
    <row r="1325" spans="2:5" x14ac:dyDescent="0.15">
      <c r="B1325" t="s">
        <v>1212</v>
      </c>
      <c r="C1325" t="s">
        <v>1213</v>
      </c>
      <c r="D1325" t="s">
        <v>3799</v>
      </c>
      <c r="E1325" t="str">
        <f>HYPERLINK("和漢薬 (188-199).pdf")</f>
        <v>和漢薬 (188-199).pdf</v>
      </c>
    </row>
    <row r="1326" spans="2:5" x14ac:dyDescent="0.15">
      <c r="C1326" s="1"/>
      <c r="D1326" t="s">
        <v>3800</v>
      </c>
      <c r="E1326" t="str">
        <f>HYPERLINK("和漢薬 (188-199).pdf")</f>
        <v>和漢薬 (188-199).pdf</v>
      </c>
    </row>
    <row r="1327" spans="2:5" x14ac:dyDescent="0.15">
      <c r="B1327" t="s">
        <v>1214</v>
      </c>
      <c r="C1327" t="s">
        <v>182</v>
      </c>
      <c r="D1327" t="s">
        <v>3800</v>
      </c>
      <c r="E1327" t="str">
        <f>HYPERLINK("和漢薬 (188-199).pdf")</f>
        <v>和漢薬 (188-199).pdf</v>
      </c>
    </row>
    <row r="1328" spans="2:5" x14ac:dyDescent="0.15">
      <c r="B1328" t="s">
        <v>1215</v>
      </c>
      <c r="C1328" t="s">
        <v>674</v>
      </c>
      <c r="D1328" t="s">
        <v>3800</v>
      </c>
      <c r="E1328" t="str">
        <f>HYPERLINK("和漢薬 (188-199).pdf")</f>
        <v>和漢薬 (188-199).pdf</v>
      </c>
    </row>
    <row r="1329" spans="2:5" x14ac:dyDescent="0.15">
      <c r="B1329" t="s">
        <v>1216</v>
      </c>
      <c r="C1329" t="s">
        <v>641</v>
      </c>
      <c r="D1329" t="s">
        <v>3800</v>
      </c>
      <c r="E1329" t="str">
        <f>HYPERLINK("和漢薬 (188-199).pdf")</f>
        <v>和漢薬 (188-199).pdf</v>
      </c>
    </row>
    <row r="1330" spans="2:5" x14ac:dyDescent="0.15">
      <c r="B1330" t="s">
        <v>1217</v>
      </c>
      <c r="C1330" t="s">
        <v>1204</v>
      </c>
      <c r="D1330" t="s">
        <v>3800</v>
      </c>
      <c r="E1330" t="str">
        <f>HYPERLINK("和漢薬 (188-199).pdf")</f>
        <v>和漢薬 (188-199).pdf</v>
      </c>
    </row>
    <row r="1331" spans="2:5" x14ac:dyDescent="0.15">
      <c r="B1331" t="s">
        <v>1218</v>
      </c>
      <c r="C1331" t="s">
        <v>125</v>
      </c>
      <c r="D1331" t="s">
        <v>3800</v>
      </c>
      <c r="E1331" t="str">
        <f>HYPERLINK("和漢薬 (188-199).pdf")</f>
        <v>和漢薬 (188-199).pdf</v>
      </c>
    </row>
    <row r="1332" spans="2:5" x14ac:dyDescent="0.15">
      <c r="C1332" s="1"/>
      <c r="D1332" t="s">
        <v>3801</v>
      </c>
      <c r="E1332" t="str">
        <f>HYPERLINK("和漢薬 (188-199).pdf")</f>
        <v>和漢薬 (188-199).pdf</v>
      </c>
    </row>
    <row r="1333" spans="2:5" x14ac:dyDescent="0.15">
      <c r="B1333" t="s">
        <v>1219</v>
      </c>
      <c r="C1333" t="s">
        <v>1133</v>
      </c>
      <c r="D1333" t="s">
        <v>3801</v>
      </c>
      <c r="E1333" t="str">
        <f>HYPERLINK("和漢薬 (188-199).pdf")</f>
        <v>和漢薬 (188-199).pdf</v>
      </c>
    </row>
    <row r="1334" spans="2:5" x14ac:dyDescent="0.15">
      <c r="B1334" t="s">
        <v>1220</v>
      </c>
      <c r="C1334" t="s">
        <v>674</v>
      </c>
      <c r="D1334" t="s">
        <v>3801</v>
      </c>
      <c r="E1334" t="str">
        <f>HYPERLINK("和漢薬 (188-199).pdf")</f>
        <v>和漢薬 (188-199).pdf</v>
      </c>
    </row>
    <row r="1335" spans="2:5" x14ac:dyDescent="0.15">
      <c r="B1335" t="s">
        <v>1221</v>
      </c>
      <c r="C1335" t="s">
        <v>641</v>
      </c>
      <c r="D1335" t="s">
        <v>3801</v>
      </c>
      <c r="E1335" t="str">
        <f>HYPERLINK("和漢薬 (188-199).pdf")</f>
        <v>和漢薬 (188-199).pdf</v>
      </c>
    </row>
    <row r="1336" spans="2:5" x14ac:dyDescent="0.15">
      <c r="C1336" s="1"/>
      <c r="D1336" t="s">
        <v>3802</v>
      </c>
      <c r="E1336" t="str">
        <f>HYPERLINK("和漢薬 (188-199).pdf")</f>
        <v>和漢薬 (188-199).pdf</v>
      </c>
    </row>
    <row r="1337" spans="2:5" x14ac:dyDescent="0.15">
      <c r="B1337" t="s">
        <v>1222</v>
      </c>
      <c r="C1337" t="s">
        <v>641</v>
      </c>
      <c r="D1337" t="s">
        <v>3802</v>
      </c>
      <c r="E1337" t="str">
        <f>HYPERLINK("和漢薬 (188-199).pdf")</f>
        <v>和漢薬 (188-199).pdf</v>
      </c>
    </row>
    <row r="1338" spans="2:5" x14ac:dyDescent="0.15">
      <c r="B1338" t="s">
        <v>1223</v>
      </c>
      <c r="C1338" t="s">
        <v>1204</v>
      </c>
      <c r="D1338" t="s">
        <v>3802</v>
      </c>
      <c r="E1338" t="str">
        <f>HYPERLINK("和漢薬 (188-199).pdf")</f>
        <v>和漢薬 (188-199).pdf</v>
      </c>
    </row>
    <row r="1339" spans="2:5" x14ac:dyDescent="0.15">
      <c r="B1339" t="s">
        <v>1224</v>
      </c>
      <c r="C1339" t="s">
        <v>298</v>
      </c>
      <c r="D1339" t="s">
        <v>3802</v>
      </c>
      <c r="E1339" t="str">
        <f>HYPERLINK("和漢薬 (188-199).pdf")</f>
        <v>和漢薬 (188-199).pdf</v>
      </c>
    </row>
    <row r="1340" spans="2:5" x14ac:dyDescent="0.15">
      <c r="B1340" t="s">
        <v>1225</v>
      </c>
      <c r="C1340" t="s">
        <v>1226</v>
      </c>
      <c r="D1340" t="s">
        <v>3802</v>
      </c>
      <c r="E1340" t="str">
        <f>HYPERLINK("和漢薬 (188-199).pdf")</f>
        <v>和漢薬 (188-199).pdf</v>
      </c>
    </row>
    <row r="1341" spans="2:5" x14ac:dyDescent="0.15">
      <c r="B1341" t="s">
        <v>1227</v>
      </c>
      <c r="C1341" t="s">
        <v>1213</v>
      </c>
      <c r="D1341" t="s">
        <v>3802</v>
      </c>
      <c r="E1341" t="str">
        <f>HYPERLINK("和漢薬 (188-199).pdf")</f>
        <v>和漢薬 (188-199).pdf</v>
      </c>
    </row>
    <row r="1342" spans="2:5" x14ac:dyDescent="0.15">
      <c r="C1342" s="1"/>
      <c r="D1342" t="s">
        <v>3803</v>
      </c>
      <c r="E1342" t="str">
        <f>HYPERLINK("和漢薬 (200)記念号.pdf")</f>
        <v>和漢薬 (200)記念号.pdf</v>
      </c>
    </row>
    <row r="1343" spans="2:5" x14ac:dyDescent="0.15">
      <c r="B1343" t="s">
        <v>1228</v>
      </c>
      <c r="D1343" t="s">
        <v>3803</v>
      </c>
      <c r="E1343" t="str">
        <f>HYPERLINK("和漢薬 (200)記念号.pdf")</f>
        <v>和漢薬 (200)記念号.pdf</v>
      </c>
    </row>
    <row r="1344" spans="2:5" x14ac:dyDescent="0.15">
      <c r="B1344" t="s">
        <v>1229</v>
      </c>
      <c r="C1344" t="s">
        <v>100</v>
      </c>
      <c r="D1344" t="s">
        <v>3803</v>
      </c>
      <c r="E1344" t="str">
        <f>HYPERLINK("和漢薬 (200)記念号.pdf")</f>
        <v>和漢薬 (200)記念号.pdf</v>
      </c>
    </row>
    <row r="1345" spans="2:5" x14ac:dyDescent="0.15">
      <c r="B1345" t="s">
        <v>1230</v>
      </c>
      <c r="C1345" t="s">
        <v>182</v>
      </c>
      <c r="D1345" t="s">
        <v>3803</v>
      </c>
      <c r="E1345" t="str">
        <f>HYPERLINK("和漢薬 (200)記念号.pdf")</f>
        <v>和漢薬 (200)記念号.pdf</v>
      </c>
    </row>
    <row r="1346" spans="2:5" x14ac:dyDescent="0.15">
      <c r="B1346" t="s">
        <v>1231</v>
      </c>
      <c r="C1346" t="s">
        <v>1232</v>
      </c>
      <c r="D1346" t="s">
        <v>3803</v>
      </c>
      <c r="E1346" t="str">
        <f>HYPERLINK("和漢薬 (200)記念号.pdf")</f>
        <v>和漢薬 (200)記念号.pdf</v>
      </c>
    </row>
    <row r="1347" spans="2:5" x14ac:dyDescent="0.15">
      <c r="B1347" t="s">
        <v>1233</v>
      </c>
      <c r="C1347" t="s">
        <v>416</v>
      </c>
      <c r="D1347" t="s">
        <v>3803</v>
      </c>
      <c r="E1347" t="str">
        <f>HYPERLINK("和漢薬 (200)記念号.pdf")</f>
        <v>和漢薬 (200)記念号.pdf</v>
      </c>
    </row>
    <row r="1348" spans="2:5" x14ac:dyDescent="0.15">
      <c r="B1348" t="s">
        <v>1234</v>
      </c>
      <c r="C1348" t="s">
        <v>669</v>
      </c>
      <c r="D1348" t="s">
        <v>3803</v>
      </c>
      <c r="E1348" t="str">
        <f>HYPERLINK("和漢薬 (200)記念号.pdf")</f>
        <v>和漢薬 (200)記念号.pdf</v>
      </c>
    </row>
    <row r="1349" spans="2:5" x14ac:dyDescent="0.15">
      <c r="B1349" t="s">
        <v>1235</v>
      </c>
      <c r="C1349" t="s">
        <v>1066</v>
      </c>
      <c r="D1349" t="s">
        <v>3803</v>
      </c>
      <c r="E1349" t="str">
        <f>HYPERLINK("和漢薬 (200)記念号.pdf")</f>
        <v>和漢薬 (200)記念号.pdf</v>
      </c>
    </row>
    <row r="1350" spans="2:5" x14ac:dyDescent="0.15">
      <c r="B1350" t="s">
        <v>1236</v>
      </c>
      <c r="C1350" t="s">
        <v>666</v>
      </c>
      <c r="D1350" t="s">
        <v>3803</v>
      </c>
      <c r="E1350" t="str">
        <f>HYPERLINK("和漢薬 (200)記念号.pdf")</f>
        <v>和漢薬 (200)記念号.pdf</v>
      </c>
    </row>
    <row r="1351" spans="2:5" x14ac:dyDescent="0.15">
      <c r="B1351" t="s">
        <v>1237</v>
      </c>
      <c r="C1351" t="s">
        <v>663</v>
      </c>
      <c r="D1351" t="s">
        <v>3803</v>
      </c>
      <c r="E1351" t="str">
        <f>HYPERLINK("和漢薬 (200)記念号.pdf")</f>
        <v>和漢薬 (200)記念号.pdf</v>
      </c>
    </row>
    <row r="1352" spans="2:5" x14ac:dyDescent="0.15">
      <c r="B1352" t="s">
        <v>1238</v>
      </c>
      <c r="C1352" t="s">
        <v>916</v>
      </c>
      <c r="D1352" t="s">
        <v>3803</v>
      </c>
      <c r="E1352" t="str">
        <f>HYPERLINK("和漢薬 (200)記念号.pdf")</f>
        <v>和漢薬 (200)記念号.pdf</v>
      </c>
    </row>
    <row r="1353" spans="2:5" x14ac:dyDescent="0.15">
      <c r="B1353" t="s">
        <v>1239</v>
      </c>
      <c r="C1353" t="s">
        <v>1240</v>
      </c>
      <c r="D1353" t="s">
        <v>3803</v>
      </c>
      <c r="E1353" t="str">
        <f>HYPERLINK("和漢薬 (200)記念号.pdf")</f>
        <v>和漢薬 (200)記念号.pdf</v>
      </c>
    </row>
    <row r="1354" spans="2:5" x14ac:dyDescent="0.15">
      <c r="B1354" t="s">
        <v>1241</v>
      </c>
      <c r="C1354" t="s">
        <v>1242</v>
      </c>
      <c r="D1354" t="s">
        <v>3803</v>
      </c>
      <c r="E1354" t="str">
        <f>HYPERLINK("和漢薬 (200)記念号.pdf")</f>
        <v>和漢薬 (200)記念号.pdf</v>
      </c>
    </row>
    <row r="1355" spans="2:5" x14ac:dyDescent="0.15">
      <c r="B1355" t="s">
        <v>1243</v>
      </c>
      <c r="C1355" t="s">
        <v>1159</v>
      </c>
      <c r="D1355" t="s">
        <v>3803</v>
      </c>
      <c r="E1355" t="str">
        <f>HYPERLINK("和漢薬 (200)記念号.pdf")</f>
        <v>和漢薬 (200)記念号.pdf</v>
      </c>
    </row>
    <row r="1356" spans="2:5" x14ac:dyDescent="0.15">
      <c r="B1356" t="s">
        <v>1244</v>
      </c>
      <c r="C1356" t="s">
        <v>388</v>
      </c>
      <c r="D1356" t="s">
        <v>3803</v>
      </c>
      <c r="E1356" t="str">
        <f>HYPERLINK("和漢薬 (200)記念号.pdf")</f>
        <v>和漢薬 (200)記念号.pdf</v>
      </c>
    </row>
    <row r="1357" spans="2:5" x14ac:dyDescent="0.15">
      <c r="B1357" t="s">
        <v>1245</v>
      </c>
      <c r="C1357" t="s">
        <v>1133</v>
      </c>
      <c r="D1357" t="s">
        <v>3803</v>
      </c>
      <c r="E1357" t="str">
        <f>HYPERLINK("和漢薬 (200)記念号.pdf")</f>
        <v>和漢薬 (200)記念号.pdf</v>
      </c>
    </row>
    <row r="1358" spans="2:5" x14ac:dyDescent="0.15">
      <c r="B1358" t="s">
        <v>1246</v>
      </c>
      <c r="C1358" t="s">
        <v>645</v>
      </c>
      <c r="D1358" t="s">
        <v>3803</v>
      </c>
      <c r="E1358" t="str">
        <f>HYPERLINK("和漢薬 (200)記念号.pdf")</f>
        <v>和漢薬 (200)記念号.pdf</v>
      </c>
    </row>
    <row r="1359" spans="2:5" x14ac:dyDescent="0.15">
      <c r="B1359" t="s">
        <v>1247</v>
      </c>
      <c r="C1359" t="s">
        <v>54</v>
      </c>
      <c r="D1359" t="s">
        <v>3803</v>
      </c>
      <c r="E1359" t="str">
        <f>HYPERLINK("和漢薬 (200)記念号.pdf")</f>
        <v>和漢薬 (200)記念号.pdf</v>
      </c>
    </row>
    <row r="1360" spans="2:5" x14ac:dyDescent="0.15">
      <c r="B1360" t="s">
        <v>1248</v>
      </c>
      <c r="C1360" t="s">
        <v>1249</v>
      </c>
      <c r="D1360" t="s">
        <v>3803</v>
      </c>
      <c r="E1360" t="str">
        <f>HYPERLINK("和漢薬 (200)記念号.pdf")</f>
        <v>和漢薬 (200)記念号.pdf</v>
      </c>
    </row>
    <row r="1361" spans="2:5" x14ac:dyDescent="0.15">
      <c r="B1361" t="s">
        <v>1250</v>
      </c>
      <c r="C1361" t="s">
        <v>142</v>
      </c>
      <c r="D1361" t="s">
        <v>3803</v>
      </c>
      <c r="E1361" t="str">
        <f>HYPERLINK("和漢薬 (200)記念号.pdf")</f>
        <v>和漢薬 (200)記念号.pdf</v>
      </c>
    </row>
    <row r="1362" spans="2:5" x14ac:dyDescent="0.15">
      <c r="B1362" t="s">
        <v>1251</v>
      </c>
      <c r="C1362" t="s">
        <v>671</v>
      </c>
      <c r="D1362" t="s">
        <v>3803</v>
      </c>
      <c r="E1362" t="str">
        <f>HYPERLINK("和漢薬 (200)記念号.pdf")</f>
        <v>和漢薬 (200)記念号.pdf</v>
      </c>
    </row>
    <row r="1363" spans="2:5" x14ac:dyDescent="0.15">
      <c r="B1363" t="s">
        <v>1252</v>
      </c>
      <c r="C1363" t="s">
        <v>852</v>
      </c>
      <c r="D1363" t="s">
        <v>3803</v>
      </c>
      <c r="E1363" t="str">
        <f>HYPERLINK("和漢薬 (200)記念号.pdf")</f>
        <v>和漢薬 (200)記念号.pdf</v>
      </c>
    </row>
    <row r="1364" spans="2:5" x14ac:dyDescent="0.15">
      <c r="B1364" t="s">
        <v>1253</v>
      </c>
      <c r="C1364" t="s">
        <v>674</v>
      </c>
      <c r="D1364" t="s">
        <v>3803</v>
      </c>
      <c r="E1364" t="str">
        <f>HYPERLINK("和漢薬 (200)記念号.pdf")</f>
        <v>和漢薬 (200)記念号.pdf</v>
      </c>
    </row>
    <row r="1365" spans="2:5" x14ac:dyDescent="0.15">
      <c r="B1365" t="s">
        <v>1254</v>
      </c>
      <c r="C1365" t="s">
        <v>953</v>
      </c>
      <c r="D1365" t="s">
        <v>3803</v>
      </c>
      <c r="E1365" t="str">
        <f>HYPERLINK("和漢薬 (200)記念号.pdf")</f>
        <v>和漢薬 (200)記念号.pdf</v>
      </c>
    </row>
    <row r="1366" spans="2:5" x14ac:dyDescent="0.15">
      <c r="B1366" t="s">
        <v>1255</v>
      </c>
      <c r="C1366" t="s">
        <v>830</v>
      </c>
      <c r="D1366" t="s">
        <v>3803</v>
      </c>
      <c r="E1366" t="str">
        <f>HYPERLINK("和漢薬 (200)記念号.pdf")</f>
        <v>和漢薬 (200)記念号.pdf</v>
      </c>
    </row>
    <row r="1367" spans="2:5" x14ac:dyDescent="0.15">
      <c r="B1367" t="s">
        <v>1256</v>
      </c>
      <c r="C1367" t="s">
        <v>1257</v>
      </c>
      <c r="D1367" t="s">
        <v>3803</v>
      </c>
      <c r="E1367" t="str">
        <f>HYPERLINK("和漢薬 (200)記念号.pdf")</f>
        <v>和漢薬 (200)記念号.pdf</v>
      </c>
    </row>
    <row r="1368" spans="2:5" x14ac:dyDescent="0.15">
      <c r="B1368" t="s">
        <v>1258</v>
      </c>
      <c r="C1368" t="s">
        <v>958</v>
      </c>
      <c r="D1368" t="s">
        <v>3803</v>
      </c>
      <c r="E1368" t="str">
        <f>HYPERLINK("和漢薬 (200)記念号.pdf")</f>
        <v>和漢薬 (200)記念号.pdf</v>
      </c>
    </row>
    <row r="1369" spans="2:5" x14ac:dyDescent="0.15">
      <c r="B1369" t="s">
        <v>1259</v>
      </c>
      <c r="C1369" t="s">
        <v>1260</v>
      </c>
      <c r="D1369" t="s">
        <v>3803</v>
      </c>
      <c r="E1369" t="str">
        <f>HYPERLINK("和漢薬 (200)記念号.pdf")</f>
        <v>和漢薬 (200)記念号.pdf</v>
      </c>
    </row>
    <row r="1370" spans="2:5" x14ac:dyDescent="0.15">
      <c r="B1370" t="s">
        <v>1261</v>
      </c>
      <c r="C1370" t="s">
        <v>1262</v>
      </c>
      <c r="D1370" t="s">
        <v>3803</v>
      </c>
      <c r="E1370" t="str">
        <f>HYPERLINK("和漢薬 (200)記念号.pdf")</f>
        <v>和漢薬 (200)記念号.pdf</v>
      </c>
    </row>
    <row r="1371" spans="2:5" x14ac:dyDescent="0.15">
      <c r="B1371" t="s">
        <v>1263</v>
      </c>
      <c r="C1371" t="s">
        <v>1264</v>
      </c>
      <c r="D1371" t="s">
        <v>3803</v>
      </c>
      <c r="E1371" t="str">
        <f>HYPERLINK("和漢薬 (200)記念号.pdf")</f>
        <v>和漢薬 (200)記念号.pdf</v>
      </c>
    </row>
    <row r="1372" spans="2:5" x14ac:dyDescent="0.15">
      <c r="B1372" t="s">
        <v>1265</v>
      </c>
      <c r="C1372" t="s">
        <v>1131</v>
      </c>
      <c r="D1372" t="s">
        <v>3803</v>
      </c>
      <c r="E1372" t="str">
        <f>HYPERLINK("和漢薬 (200)記念号.pdf")</f>
        <v>和漢薬 (200)記念号.pdf</v>
      </c>
    </row>
    <row r="1373" spans="2:5" x14ac:dyDescent="0.15">
      <c r="B1373" t="s">
        <v>1266</v>
      </c>
      <c r="C1373" t="s">
        <v>1066</v>
      </c>
      <c r="D1373" t="s">
        <v>3803</v>
      </c>
      <c r="E1373" t="str">
        <f>HYPERLINK("和漢薬 (200)記念号.pdf")</f>
        <v>和漢薬 (200)記念号.pdf</v>
      </c>
    </row>
    <row r="1374" spans="2:5" x14ac:dyDescent="0.15">
      <c r="B1374" t="s">
        <v>1267</v>
      </c>
      <c r="C1374" t="s">
        <v>856</v>
      </c>
      <c r="D1374" t="s">
        <v>3803</v>
      </c>
      <c r="E1374" t="str">
        <f>HYPERLINK("和漢薬 (200)記念号.pdf")</f>
        <v>和漢薬 (200)記念号.pdf</v>
      </c>
    </row>
    <row r="1375" spans="2:5" x14ac:dyDescent="0.15">
      <c r="B1375" t="s">
        <v>1268</v>
      </c>
      <c r="C1375" t="s">
        <v>125</v>
      </c>
      <c r="D1375" t="s">
        <v>3803</v>
      </c>
      <c r="E1375" t="str">
        <f>HYPERLINK("和漢薬 (200)記念号.pdf")</f>
        <v>和漢薬 (200)記念号.pdf</v>
      </c>
    </row>
    <row r="1376" spans="2:5" x14ac:dyDescent="0.15">
      <c r="B1376" t="s">
        <v>1269</v>
      </c>
      <c r="C1376" t="s">
        <v>641</v>
      </c>
      <c r="D1376" t="s">
        <v>3803</v>
      </c>
      <c r="E1376" t="str">
        <f>HYPERLINK("和漢薬 (200)記念号.pdf")</f>
        <v>和漢薬 (200)記念号.pdf</v>
      </c>
    </row>
    <row r="1377" spans="2:5" x14ac:dyDescent="0.15">
      <c r="B1377" t="s">
        <v>1270</v>
      </c>
      <c r="C1377" t="s">
        <v>1271</v>
      </c>
      <c r="D1377" t="s">
        <v>3803</v>
      </c>
      <c r="E1377" t="str">
        <f>HYPERLINK("和漢薬 (200)記念号.pdf")</f>
        <v>和漢薬 (200)記念号.pdf</v>
      </c>
    </row>
    <row r="1378" spans="2:5" x14ac:dyDescent="0.15">
      <c r="B1378" t="s">
        <v>1272</v>
      </c>
      <c r="C1378" t="s">
        <v>91</v>
      </c>
      <c r="D1378" t="s">
        <v>3803</v>
      </c>
      <c r="E1378" t="str">
        <f>HYPERLINK("和漢薬 (200)記念号.pdf")</f>
        <v>和漢薬 (200)記念号.pdf</v>
      </c>
    </row>
    <row r="1379" spans="2:5" x14ac:dyDescent="0.15">
      <c r="B1379" t="s">
        <v>1273</v>
      </c>
      <c r="C1379" t="s">
        <v>775</v>
      </c>
      <c r="D1379" t="s">
        <v>3803</v>
      </c>
      <c r="E1379" t="str">
        <f>HYPERLINK("和漢薬 (200)記念号.pdf")</f>
        <v>和漢薬 (200)記念号.pdf</v>
      </c>
    </row>
    <row r="1380" spans="2:5" x14ac:dyDescent="0.15">
      <c r="B1380" t="s">
        <v>1274</v>
      </c>
      <c r="C1380" t="s">
        <v>676</v>
      </c>
      <c r="D1380" t="s">
        <v>3803</v>
      </c>
      <c r="E1380" t="str">
        <f>HYPERLINK("和漢薬 (200)記念号.pdf")</f>
        <v>和漢薬 (200)記念号.pdf</v>
      </c>
    </row>
    <row r="1381" spans="2:5" x14ac:dyDescent="0.15">
      <c r="B1381" t="s">
        <v>1275</v>
      </c>
      <c r="C1381" t="s">
        <v>1276</v>
      </c>
      <c r="D1381" t="s">
        <v>3803</v>
      </c>
      <c r="E1381" t="str">
        <f>HYPERLINK("和漢薬 (200)記念号.pdf")</f>
        <v>和漢薬 (200)記念号.pdf</v>
      </c>
    </row>
    <row r="1382" spans="2:5" x14ac:dyDescent="0.15">
      <c r="B1382" t="s">
        <v>1277</v>
      </c>
      <c r="C1382" t="s">
        <v>785</v>
      </c>
      <c r="D1382" t="s">
        <v>3803</v>
      </c>
      <c r="E1382" t="str">
        <f>HYPERLINK("和漢薬 (200)記念号.pdf")</f>
        <v>和漢薬 (200)記念号.pdf</v>
      </c>
    </row>
    <row r="1383" spans="2:5" x14ac:dyDescent="0.15">
      <c r="B1383" t="s">
        <v>1278</v>
      </c>
      <c r="C1383" t="s">
        <v>147</v>
      </c>
      <c r="D1383" t="s">
        <v>3803</v>
      </c>
      <c r="E1383" t="str">
        <f>HYPERLINK("和漢薬 (200)記念号.pdf")</f>
        <v>和漢薬 (200)記念号.pdf</v>
      </c>
    </row>
    <row r="1384" spans="2:5" x14ac:dyDescent="0.15">
      <c r="B1384" t="s">
        <v>1279</v>
      </c>
      <c r="C1384" t="s">
        <v>1280</v>
      </c>
      <c r="D1384" t="s">
        <v>3803</v>
      </c>
      <c r="E1384" t="str">
        <f>HYPERLINK("和漢薬 (200)記念号.pdf")</f>
        <v>和漢薬 (200)記念号.pdf</v>
      </c>
    </row>
    <row r="1385" spans="2:5" x14ac:dyDescent="0.15">
      <c r="B1385" t="s">
        <v>1281</v>
      </c>
      <c r="C1385" t="s">
        <v>57</v>
      </c>
      <c r="D1385" t="s">
        <v>3803</v>
      </c>
      <c r="E1385" t="str">
        <f>HYPERLINK("和漢薬 (200)記念号.pdf")</f>
        <v>和漢薬 (200)記念号.pdf</v>
      </c>
    </row>
    <row r="1386" spans="2:5" x14ac:dyDescent="0.15">
      <c r="B1386" t="s">
        <v>1282</v>
      </c>
      <c r="C1386" t="s">
        <v>1283</v>
      </c>
      <c r="D1386" t="s">
        <v>3803</v>
      </c>
      <c r="E1386" t="str">
        <f>HYPERLINK("和漢薬 (200)記念号.pdf")</f>
        <v>和漢薬 (200)記念号.pdf</v>
      </c>
    </row>
    <row r="1387" spans="2:5" x14ac:dyDescent="0.15">
      <c r="B1387" t="s">
        <v>1284</v>
      </c>
      <c r="C1387" t="s">
        <v>656</v>
      </c>
      <c r="D1387" t="s">
        <v>3803</v>
      </c>
      <c r="E1387" t="str">
        <f>HYPERLINK("和漢薬 (200)記念号.pdf")</f>
        <v>和漢薬 (200)記念号.pdf</v>
      </c>
    </row>
    <row r="1388" spans="2:5" x14ac:dyDescent="0.15">
      <c r="B1388" t="s">
        <v>1285</v>
      </c>
      <c r="C1388" t="s">
        <v>685</v>
      </c>
      <c r="D1388" t="s">
        <v>3803</v>
      </c>
      <c r="E1388" t="str">
        <f>HYPERLINK("和漢薬 (200)記念号.pdf")</f>
        <v>和漢薬 (200)記念号.pdf</v>
      </c>
    </row>
    <row r="1389" spans="2:5" x14ac:dyDescent="0.15">
      <c r="B1389" t="s">
        <v>1286</v>
      </c>
      <c r="C1389" t="s">
        <v>298</v>
      </c>
      <c r="D1389" t="s">
        <v>3803</v>
      </c>
      <c r="E1389" t="str">
        <f>HYPERLINK("和漢薬 (200)記念号.pdf")</f>
        <v>和漢薬 (200)記念号.pdf</v>
      </c>
    </row>
    <row r="1390" spans="2:5" x14ac:dyDescent="0.15">
      <c r="B1390" t="s">
        <v>1287</v>
      </c>
      <c r="C1390" t="s">
        <v>102</v>
      </c>
      <c r="D1390" t="s">
        <v>3803</v>
      </c>
      <c r="E1390" t="str">
        <f>HYPERLINK("和漢薬 (200)記念号.pdf")</f>
        <v>和漢薬 (200)記念号.pdf</v>
      </c>
    </row>
    <row r="1391" spans="2:5" x14ac:dyDescent="0.15">
      <c r="B1391" t="s">
        <v>1288</v>
      </c>
      <c r="C1391" t="s">
        <v>298</v>
      </c>
      <c r="D1391" t="s">
        <v>3803</v>
      </c>
      <c r="E1391" t="str">
        <f>HYPERLINK("和漢薬 (200)記念号.pdf")</f>
        <v>和漢薬 (200)記念号.pdf</v>
      </c>
    </row>
    <row r="1392" spans="2:5" x14ac:dyDescent="0.15">
      <c r="B1392" t="s">
        <v>1289</v>
      </c>
      <c r="C1392" t="s">
        <v>811</v>
      </c>
      <c r="D1392" t="s">
        <v>3804</v>
      </c>
      <c r="E1392" t="s">
        <v>4110</v>
      </c>
    </row>
    <row r="1393" spans="2:5" x14ac:dyDescent="0.15">
      <c r="B1393" t="s">
        <v>1290</v>
      </c>
      <c r="C1393" t="s">
        <v>674</v>
      </c>
      <c r="D1393" t="s">
        <v>3804</v>
      </c>
      <c r="E1393" t="s">
        <v>4110</v>
      </c>
    </row>
    <row r="1394" spans="2:5" x14ac:dyDescent="0.15">
      <c r="B1394" t="s">
        <v>1291</v>
      </c>
      <c r="C1394" t="s">
        <v>645</v>
      </c>
      <c r="D1394" t="s">
        <v>3804</v>
      </c>
      <c r="E1394" t="s">
        <v>4110</v>
      </c>
    </row>
    <row r="1395" spans="2:5" x14ac:dyDescent="0.15">
      <c r="B1395" t="s">
        <v>1292</v>
      </c>
      <c r="C1395" t="s">
        <v>641</v>
      </c>
      <c r="D1395" t="s">
        <v>3804</v>
      </c>
      <c r="E1395" t="s">
        <v>4110</v>
      </c>
    </row>
    <row r="1396" spans="2:5" x14ac:dyDescent="0.15">
      <c r="B1396" t="s">
        <v>1293</v>
      </c>
      <c r="C1396" t="s">
        <v>1226</v>
      </c>
      <c r="D1396" t="s">
        <v>3804</v>
      </c>
      <c r="E1396" t="s">
        <v>4110</v>
      </c>
    </row>
    <row r="1397" spans="2:5" x14ac:dyDescent="0.15">
      <c r="B1397" t="s">
        <v>1294</v>
      </c>
      <c r="C1397" t="s">
        <v>1295</v>
      </c>
      <c r="D1397" t="s">
        <v>3804</v>
      </c>
      <c r="E1397" t="s">
        <v>4110</v>
      </c>
    </row>
    <row r="1398" spans="2:5" x14ac:dyDescent="0.15">
      <c r="C1398" s="1"/>
      <c r="D1398" t="s">
        <v>3805</v>
      </c>
      <c r="E1398" t="s">
        <v>4110</v>
      </c>
    </row>
    <row r="1399" spans="2:5" x14ac:dyDescent="0.15">
      <c r="B1399" t="s">
        <v>1296</v>
      </c>
      <c r="C1399" t="s">
        <v>1133</v>
      </c>
      <c r="D1399" t="s">
        <v>3805</v>
      </c>
      <c r="E1399" t="s">
        <v>4110</v>
      </c>
    </row>
    <row r="1400" spans="2:5" x14ac:dyDescent="0.15">
      <c r="B1400" t="s">
        <v>1297</v>
      </c>
      <c r="C1400" t="s">
        <v>645</v>
      </c>
      <c r="D1400" t="s">
        <v>3805</v>
      </c>
      <c r="E1400" t="s">
        <v>4110</v>
      </c>
    </row>
    <row r="1401" spans="2:5" x14ac:dyDescent="0.15">
      <c r="B1401" t="s">
        <v>1298</v>
      </c>
      <c r="C1401" t="s">
        <v>811</v>
      </c>
      <c r="D1401" t="s">
        <v>3805</v>
      </c>
      <c r="E1401" t="s">
        <v>4110</v>
      </c>
    </row>
    <row r="1402" spans="2:5" x14ac:dyDescent="0.15">
      <c r="B1402" t="s">
        <v>1299</v>
      </c>
      <c r="C1402" t="s">
        <v>674</v>
      </c>
      <c r="D1402" t="s">
        <v>3805</v>
      </c>
      <c r="E1402" t="s">
        <v>4110</v>
      </c>
    </row>
    <row r="1403" spans="2:5" x14ac:dyDescent="0.15">
      <c r="B1403" t="s">
        <v>1300</v>
      </c>
      <c r="C1403" t="s">
        <v>641</v>
      </c>
      <c r="D1403" t="s">
        <v>3805</v>
      </c>
      <c r="E1403" t="s">
        <v>4110</v>
      </c>
    </row>
    <row r="1404" spans="2:5" x14ac:dyDescent="0.15">
      <c r="C1404" s="1"/>
      <c r="D1404" t="s">
        <v>3806</v>
      </c>
      <c r="E1404" t="s">
        <v>4110</v>
      </c>
    </row>
    <row r="1405" spans="2:5" x14ac:dyDescent="0.15">
      <c r="B1405" t="s">
        <v>1301</v>
      </c>
      <c r="C1405" t="s">
        <v>147</v>
      </c>
      <c r="D1405" t="s">
        <v>3806</v>
      </c>
      <c r="E1405" t="s">
        <v>4110</v>
      </c>
    </row>
    <row r="1406" spans="2:5" x14ac:dyDescent="0.15">
      <c r="B1406" t="s">
        <v>1302</v>
      </c>
      <c r="C1406" t="s">
        <v>645</v>
      </c>
      <c r="D1406" t="s">
        <v>3806</v>
      </c>
      <c r="E1406" t="s">
        <v>4110</v>
      </c>
    </row>
    <row r="1407" spans="2:5" x14ac:dyDescent="0.15">
      <c r="B1407" t="s">
        <v>1303</v>
      </c>
      <c r="C1407" t="s">
        <v>674</v>
      </c>
      <c r="D1407" t="s">
        <v>3806</v>
      </c>
      <c r="E1407" t="s">
        <v>4110</v>
      </c>
    </row>
    <row r="1408" spans="2:5" x14ac:dyDescent="0.15">
      <c r="B1408" t="s">
        <v>1304</v>
      </c>
      <c r="C1408" t="s">
        <v>298</v>
      </c>
      <c r="D1408" t="s">
        <v>3806</v>
      </c>
      <c r="E1408" t="s">
        <v>4110</v>
      </c>
    </row>
    <row r="1409" spans="2:5" x14ac:dyDescent="0.15">
      <c r="C1409" s="1"/>
      <c r="D1409" t="s">
        <v>3807</v>
      </c>
      <c r="E1409" t="s">
        <v>4110</v>
      </c>
    </row>
    <row r="1410" spans="2:5" x14ac:dyDescent="0.15">
      <c r="B1410" t="s">
        <v>1305</v>
      </c>
      <c r="C1410" t="s">
        <v>645</v>
      </c>
      <c r="D1410" t="s">
        <v>3807</v>
      </c>
      <c r="E1410" t="s">
        <v>4110</v>
      </c>
    </row>
    <row r="1411" spans="2:5" x14ac:dyDescent="0.15">
      <c r="B1411" t="s">
        <v>1306</v>
      </c>
      <c r="C1411" t="s">
        <v>674</v>
      </c>
      <c r="D1411" t="s">
        <v>3807</v>
      </c>
      <c r="E1411" t="s">
        <v>4110</v>
      </c>
    </row>
    <row r="1412" spans="2:5" x14ac:dyDescent="0.15">
      <c r="B1412" t="s">
        <v>1307</v>
      </c>
      <c r="C1412" t="s">
        <v>388</v>
      </c>
      <c r="D1412" t="s">
        <v>3807</v>
      </c>
      <c r="E1412" t="s">
        <v>4110</v>
      </c>
    </row>
    <row r="1413" spans="2:5" x14ac:dyDescent="0.15">
      <c r="C1413" s="1"/>
      <c r="D1413" t="s">
        <v>3808</v>
      </c>
      <c r="E1413" t="s">
        <v>4110</v>
      </c>
    </row>
    <row r="1414" spans="2:5" x14ac:dyDescent="0.15">
      <c r="B1414" t="s">
        <v>1308</v>
      </c>
      <c r="C1414" t="s">
        <v>1309</v>
      </c>
      <c r="D1414" t="s">
        <v>3808</v>
      </c>
      <c r="E1414" t="s">
        <v>4110</v>
      </c>
    </row>
    <row r="1415" spans="2:5" x14ac:dyDescent="0.15">
      <c r="B1415" t="s">
        <v>1310</v>
      </c>
      <c r="C1415" t="s">
        <v>645</v>
      </c>
      <c r="D1415" t="s">
        <v>3808</v>
      </c>
      <c r="E1415" t="s">
        <v>4110</v>
      </c>
    </row>
    <row r="1416" spans="2:5" x14ac:dyDescent="0.15">
      <c r="B1416" t="s">
        <v>1311</v>
      </c>
      <c r="C1416" t="s">
        <v>641</v>
      </c>
      <c r="D1416" t="s">
        <v>3808</v>
      </c>
      <c r="E1416" t="s">
        <v>4110</v>
      </c>
    </row>
    <row r="1417" spans="2:5" x14ac:dyDescent="0.15">
      <c r="B1417" t="s">
        <v>1312</v>
      </c>
      <c r="C1417" t="s">
        <v>641</v>
      </c>
      <c r="D1417" t="s">
        <v>3808</v>
      </c>
      <c r="E1417" t="s">
        <v>4110</v>
      </c>
    </row>
    <row r="1418" spans="2:5" x14ac:dyDescent="0.15">
      <c r="B1418" t="s">
        <v>1313</v>
      </c>
      <c r="C1418" t="s">
        <v>238</v>
      </c>
      <c r="D1418" t="s">
        <v>3808</v>
      </c>
      <c r="E1418" t="s">
        <v>4110</v>
      </c>
    </row>
    <row r="1419" spans="2:5" x14ac:dyDescent="0.15">
      <c r="B1419" t="s">
        <v>1314</v>
      </c>
      <c r="C1419" t="s">
        <v>125</v>
      </c>
      <c r="D1419" t="s">
        <v>3808</v>
      </c>
      <c r="E1419" t="s">
        <v>4110</v>
      </c>
    </row>
    <row r="1420" spans="2:5" x14ac:dyDescent="0.15">
      <c r="C1420" s="1"/>
      <c r="D1420" t="s">
        <v>3809</v>
      </c>
      <c r="E1420" t="s">
        <v>4110</v>
      </c>
    </row>
    <row r="1421" spans="2:5" x14ac:dyDescent="0.15">
      <c r="B1421" t="s">
        <v>1315</v>
      </c>
      <c r="C1421" t="s">
        <v>54</v>
      </c>
      <c r="D1421" t="s">
        <v>3809</v>
      </c>
      <c r="E1421" t="s">
        <v>4110</v>
      </c>
    </row>
    <row r="1422" spans="2:5" x14ac:dyDescent="0.15">
      <c r="B1422" t="s">
        <v>1316</v>
      </c>
      <c r="C1422" t="s">
        <v>674</v>
      </c>
      <c r="D1422" t="s">
        <v>3809</v>
      </c>
      <c r="E1422" t="s">
        <v>4110</v>
      </c>
    </row>
    <row r="1423" spans="2:5" x14ac:dyDescent="0.15">
      <c r="B1423" t="s">
        <v>1317</v>
      </c>
      <c r="C1423" t="s">
        <v>238</v>
      </c>
      <c r="D1423" t="s">
        <v>3809</v>
      </c>
      <c r="E1423" t="s">
        <v>4110</v>
      </c>
    </row>
    <row r="1424" spans="2:5" x14ac:dyDescent="0.15">
      <c r="B1424" t="s">
        <v>1318</v>
      </c>
      <c r="C1424" t="s">
        <v>1319</v>
      </c>
      <c r="D1424" t="s">
        <v>3809</v>
      </c>
      <c r="E1424" t="s">
        <v>4110</v>
      </c>
    </row>
    <row r="1425" spans="2:5" x14ac:dyDescent="0.15">
      <c r="B1425" t="s">
        <v>1320</v>
      </c>
      <c r="C1425" t="s">
        <v>40</v>
      </c>
      <c r="D1425" t="s">
        <v>3809</v>
      </c>
      <c r="E1425" t="s">
        <v>4110</v>
      </c>
    </row>
    <row r="1426" spans="2:5" x14ac:dyDescent="0.15">
      <c r="B1426" t="s">
        <v>1321</v>
      </c>
      <c r="C1426" t="s">
        <v>238</v>
      </c>
      <c r="D1426" t="s">
        <v>3809</v>
      </c>
      <c r="E1426" t="s">
        <v>4110</v>
      </c>
    </row>
    <row r="1427" spans="2:5" x14ac:dyDescent="0.15">
      <c r="C1427" s="1"/>
      <c r="D1427" t="s">
        <v>3810</v>
      </c>
      <c r="E1427" t="s">
        <v>4110</v>
      </c>
    </row>
    <row r="1428" spans="2:5" x14ac:dyDescent="0.15">
      <c r="B1428" t="s">
        <v>1322</v>
      </c>
      <c r="C1428" t="s">
        <v>674</v>
      </c>
      <c r="D1428" t="s">
        <v>3810</v>
      </c>
      <c r="E1428" t="s">
        <v>4110</v>
      </c>
    </row>
    <row r="1429" spans="2:5" x14ac:dyDescent="0.15">
      <c r="B1429" t="s">
        <v>1323</v>
      </c>
      <c r="C1429" t="s">
        <v>1240</v>
      </c>
      <c r="D1429" t="s">
        <v>3810</v>
      </c>
      <c r="E1429" t="s">
        <v>4110</v>
      </c>
    </row>
    <row r="1430" spans="2:5" x14ac:dyDescent="0.15">
      <c r="B1430" t="s">
        <v>1324</v>
      </c>
      <c r="C1430" t="s">
        <v>238</v>
      </c>
      <c r="D1430" t="s">
        <v>3810</v>
      </c>
      <c r="E1430" t="s">
        <v>4110</v>
      </c>
    </row>
    <row r="1431" spans="2:5" x14ac:dyDescent="0.15">
      <c r="B1431" t="s">
        <v>1325</v>
      </c>
      <c r="C1431" t="s">
        <v>1133</v>
      </c>
      <c r="D1431" t="s">
        <v>3810</v>
      </c>
      <c r="E1431" t="s">
        <v>4110</v>
      </c>
    </row>
    <row r="1432" spans="2:5" x14ac:dyDescent="0.15">
      <c r="B1432" t="s">
        <v>1326</v>
      </c>
      <c r="C1432" t="s">
        <v>641</v>
      </c>
      <c r="D1432" t="s">
        <v>3810</v>
      </c>
      <c r="E1432" t="s">
        <v>4110</v>
      </c>
    </row>
    <row r="1433" spans="2:5" x14ac:dyDescent="0.15">
      <c r="B1433" t="s">
        <v>1327</v>
      </c>
      <c r="C1433" t="s">
        <v>102</v>
      </c>
      <c r="D1433" t="s">
        <v>3810</v>
      </c>
      <c r="E1433" t="s">
        <v>4110</v>
      </c>
    </row>
    <row r="1434" spans="2:5" x14ac:dyDescent="0.15">
      <c r="B1434" t="s">
        <v>1328</v>
      </c>
      <c r="C1434" t="s">
        <v>1329</v>
      </c>
      <c r="D1434" t="s">
        <v>3810</v>
      </c>
      <c r="E1434" t="s">
        <v>4110</v>
      </c>
    </row>
    <row r="1435" spans="2:5" x14ac:dyDescent="0.15">
      <c r="B1435" t="s">
        <v>1330</v>
      </c>
      <c r="C1435" t="s">
        <v>238</v>
      </c>
      <c r="D1435" t="s">
        <v>3810</v>
      </c>
      <c r="E1435" t="s">
        <v>4110</v>
      </c>
    </row>
    <row r="1436" spans="2:5" x14ac:dyDescent="0.15">
      <c r="C1436" s="1"/>
      <c r="D1436" t="s">
        <v>3811</v>
      </c>
      <c r="E1436" t="s">
        <v>4110</v>
      </c>
    </row>
    <row r="1437" spans="2:5" x14ac:dyDescent="0.15">
      <c r="B1437" t="s">
        <v>1331</v>
      </c>
      <c r="C1437" t="s">
        <v>645</v>
      </c>
      <c r="D1437" t="s">
        <v>3811</v>
      </c>
      <c r="E1437" t="s">
        <v>4110</v>
      </c>
    </row>
    <row r="1438" spans="2:5" x14ac:dyDescent="0.15">
      <c r="B1438" t="s">
        <v>1332</v>
      </c>
      <c r="C1438" t="s">
        <v>674</v>
      </c>
      <c r="D1438" t="s">
        <v>3811</v>
      </c>
      <c r="E1438" t="s">
        <v>4110</v>
      </c>
    </row>
    <row r="1439" spans="2:5" x14ac:dyDescent="0.15">
      <c r="B1439" t="s">
        <v>1333</v>
      </c>
      <c r="C1439" t="s">
        <v>54</v>
      </c>
      <c r="D1439" t="s">
        <v>3811</v>
      </c>
      <c r="E1439" t="s">
        <v>4110</v>
      </c>
    </row>
    <row r="1440" spans="2:5" x14ac:dyDescent="0.15">
      <c r="B1440" t="s">
        <v>1334</v>
      </c>
      <c r="C1440" t="s">
        <v>656</v>
      </c>
      <c r="D1440" t="s">
        <v>3811</v>
      </c>
      <c r="E1440" t="s">
        <v>4110</v>
      </c>
    </row>
    <row r="1441" spans="2:5" x14ac:dyDescent="0.15">
      <c r="B1441" t="s">
        <v>1335</v>
      </c>
      <c r="C1441" t="s">
        <v>1336</v>
      </c>
      <c r="D1441" t="s">
        <v>3811</v>
      </c>
      <c r="E1441" t="s">
        <v>4110</v>
      </c>
    </row>
    <row r="1442" spans="2:5" x14ac:dyDescent="0.15">
      <c r="C1442" s="1"/>
      <c r="D1442" t="s">
        <v>3812</v>
      </c>
      <c r="E1442" t="s">
        <v>4110</v>
      </c>
    </row>
    <row r="1443" spans="2:5" x14ac:dyDescent="0.15">
      <c r="B1443" t="s">
        <v>1337</v>
      </c>
      <c r="C1443" t="s">
        <v>645</v>
      </c>
      <c r="D1443" t="s">
        <v>3812</v>
      </c>
      <c r="E1443" t="s">
        <v>4110</v>
      </c>
    </row>
    <row r="1444" spans="2:5" x14ac:dyDescent="0.15">
      <c r="B1444" t="s">
        <v>1338</v>
      </c>
      <c r="C1444" t="s">
        <v>674</v>
      </c>
      <c r="D1444" t="s">
        <v>3812</v>
      </c>
      <c r="E1444" t="s">
        <v>4110</v>
      </c>
    </row>
    <row r="1445" spans="2:5" x14ac:dyDescent="0.15">
      <c r="B1445" t="s">
        <v>1339</v>
      </c>
      <c r="C1445" t="s">
        <v>641</v>
      </c>
      <c r="D1445" t="s">
        <v>3812</v>
      </c>
      <c r="E1445" t="s">
        <v>4110</v>
      </c>
    </row>
    <row r="1446" spans="2:5" x14ac:dyDescent="0.15">
      <c r="B1446" t="s">
        <v>1340</v>
      </c>
      <c r="C1446" t="s">
        <v>1341</v>
      </c>
      <c r="D1446" t="s">
        <v>3812</v>
      </c>
      <c r="E1446" t="s">
        <v>4110</v>
      </c>
    </row>
    <row r="1447" spans="2:5" x14ac:dyDescent="0.15">
      <c r="B1447" t="s">
        <v>1342</v>
      </c>
      <c r="C1447" t="s">
        <v>298</v>
      </c>
      <c r="D1447" t="s">
        <v>3812</v>
      </c>
      <c r="E1447" t="s">
        <v>4110</v>
      </c>
    </row>
    <row r="1448" spans="2:5" x14ac:dyDescent="0.15">
      <c r="B1448" t="s">
        <v>1343</v>
      </c>
      <c r="C1448" t="s">
        <v>238</v>
      </c>
      <c r="D1448" t="s">
        <v>3812</v>
      </c>
      <c r="E1448" t="s">
        <v>4110</v>
      </c>
    </row>
    <row r="1449" spans="2:5" x14ac:dyDescent="0.15">
      <c r="B1449" t="s">
        <v>1344</v>
      </c>
      <c r="C1449" t="s">
        <v>1345</v>
      </c>
      <c r="D1449" t="s">
        <v>3812</v>
      </c>
      <c r="E1449" t="s">
        <v>4110</v>
      </c>
    </row>
    <row r="1450" spans="2:5" x14ac:dyDescent="0.15">
      <c r="C1450" s="1"/>
      <c r="D1450" t="s">
        <v>3813</v>
      </c>
      <c r="E1450" t="s">
        <v>4110</v>
      </c>
    </row>
    <row r="1451" spans="2:5" x14ac:dyDescent="0.15">
      <c r="B1451" t="s">
        <v>1346</v>
      </c>
      <c r="C1451" t="s">
        <v>674</v>
      </c>
      <c r="D1451" t="s">
        <v>3813</v>
      </c>
      <c r="E1451" t="s">
        <v>4110</v>
      </c>
    </row>
    <row r="1452" spans="2:5" x14ac:dyDescent="0.15">
      <c r="B1452" t="s">
        <v>1347</v>
      </c>
      <c r="C1452" t="s">
        <v>958</v>
      </c>
      <c r="D1452" t="s">
        <v>3813</v>
      </c>
      <c r="E1452" t="s">
        <v>4110</v>
      </c>
    </row>
    <row r="1453" spans="2:5" x14ac:dyDescent="0.15">
      <c r="B1453" t="s">
        <v>1348</v>
      </c>
      <c r="C1453" t="s">
        <v>1341</v>
      </c>
      <c r="D1453" t="s">
        <v>3813</v>
      </c>
      <c r="E1453" t="s">
        <v>4110</v>
      </c>
    </row>
    <row r="1454" spans="2:5" x14ac:dyDescent="0.15">
      <c r="B1454" t="s">
        <v>1349</v>
      </c>
      <c r="C1454" t="s">
        <v>238</v>
      </c>
      <c r="D1454" t="s">
        <v>3813</v>
      </c>
      <c r="E1454" t="s">
        <v>4110</v>
      </c>
    </row>
    <row r="1455" spans="2:5" x14ac:dyDescent="0.15">
      <c r="B1455" t="s">
        <v>1350</v>
      </c>
      <c r="C1455" t="s">
        <v>125</v>
      </c>
      <c r="D1455" t="s">
        <v>3813</v>
      </c>
      <c r="E1455" t="s">
        <v>4110</v>
      </c>
    </row>
    <row r="1456" spans="2:5" x14ac:dyDescent="0.15">
      <c r="C1456" s="1"/>
      <c r="D1456" t="s">
        <v>3814</v>
      </c>
      <c r="E1456" t="s">
        <v>4110</v>
      </c>
    </row>
    <row r="1457" spans="2:5" x14ac:dyDescent="0.15">
      <c r="B1457" t="s">
        <v>1351</v>
      </c>
      <c r="C1457" t="s">
        <v>1232</v>
      </c>
      <c r="D1457" t="s">
        <v>3814</v>
      </c>
      <c r="E1457" t="s">
        <v>4110</v>
      </c>
    </row>
    <row r="1458" spans="2:5" x14ac:dyDescent="0.15">
      <c r="B1458" t="s">
        <v>1352</v>
      </c>
      <c r="C1458" t="s">
        <v>54</v>
      </c>
      <c r="D1458" t="s">
        <v>3814</v>
      </c>
      <c r="E1458" t="s">
        <v>4110</v>
      </c>
    </row>
    <row r="1459" spans="2:5" x14ac:dyDescent="0.15">
      <c r="B1459" t="s">
        <v>1353</v>
      </c>
      <c r="C1459" t="s">
        <v>674</v>
      </c>
      <c r="D1459" t="s">
        <v>3814</v>
      </c>
      <c r="E1459" t="s">
        <v>4110</v>
      </c>
    </row>
    <row r="1460" spans="2:5" x14ac:dyDescent="0.15">
      <c r="B1460" t="s">
        <v>1354</v>
      </c>
      <c r="C1460" t="s">
        <v>298</v>
      </c>
      <c r="D1460" t="s">
        <v>3814</v>
      </c>
      <c r="E1460" t="s">
        <v>4110</v>
      </c>
    </row>
    <row r="1461" spans="2:5" x14ac:dyDescent="0.15">
      <c r="C1461" s="1"/>
      <c r="D1461" t="s">
        <v>3815</v>
      </c>
      <c r="E1461" t="s">
        <v>4110</v>
      </c>
    </row>
    <row r="1462" spans="2:5" x14ac:dyDescent="0.15">
      <c r="B1462" t="s">
        <v>1355</v>
      </c>
      <c r="D1462" t="s">
        <v>3815</v>
      </c>
      <c r="E1462" t="s">
        <v>4110</v>
      </c>
    </row>
    <row r="1463" spans="2:5" x14ac:dyDescent="0.15">
      <c r="B1463" t="s">
        <v>1356</v>
      </c>
      <c r="C1463" t="s">
        <v>100</v>
      </c>
      <c r="D1463" t="s">
        <v>3815</v>
      </c>
      <c r="E1463" t="s">
        <v>4110</v>
      </c>
    </row>
    <row r="1464" spans="2:5" x14ac:dyDescent="0.15">
      <c r="B1464" t="s">
        <v>1357</v>
      </c>
      <c r="C1464" t="s">
        <v>142</v>
      </c>
      <c r="D1464" t="s">
        <v>3815</v>
      </c>
      <c r="E1464" t="s">
        <v>4110</v>
      </c>
    </row>
    <row r="1465" spans="2:5" x14ac:dyDescent="0.15">
      <c r="B1465" t="s">
        <v>1358</v>
      </c>
      <c r="C1465" t="s">
        <v>645</v>
      </c>
      <c r="D1465" t="s">
        <v>3815</v>
      </c>
      <c r="E1465" t="s">
        <v>4110</v>
      </c>
    </row>
    <row r="1466" spans="2:5" x14ac:dyDescent="0.15">
      <c r="B1466" t="s">
        <v>1359</v>
      </c>
      <c r="C1466" t="s">
        <v>1001</v>
      </c>
      <c r="D1466" t="s">
        <v>3815</v>
      </c>
      <c r="E1466" t="s">
        <v>4110</v>
      </c>
    </row>
    <row r="1467" spans="2:5" x14ac:dyDescent="0.15">
      <c r="B1467" t="s">
        <v>1360</v>
      </c>
      <c r="C1467" t="s">
        <v>238</v>
      </c>
      <c r="D1467" t="s">
        <v>3815</v>
      </c>
      <c r="E1467" t="s">
        <v>4110</v>
      </c>
    </row>
    <row r="1468" spans="2:5" x14ac:dyDescent="0.15">
      <c r="B1468" t="s">
        <v>1361</v>
      </c>
      <c r="C1468" t="s">
        <v>388</v>
      </c>
      <c r="D1468" t="s">
        <v>3815</v>
      </c>
      <c r="E1468" t="s">
        <v>4110</v>
      </c>
    </row>
    <row r="1469" spans="2:5" x14ac:dyDescent="0.15">
      <c r="B1469" t="s">
        <v>1362</v>
      </c>
      <c r="C1469" t="s">
        <v>298</v>
      </c>
      <c r="D1469" t="s">
        <v>3815</v>
      </c>
      <c r="E1469" t="s">
        <v>4110</v>
      </c>
    </row>
    <row r="1470" spans="2:5" x14ac:dyDescent="0.15">
      <c r="C1470" s="1"/>
      <c r="D1470" t="s">
        <v>3816</v>
      </c>
      <c r="E1470" t="s">
        <v>4110</v>
      </c>
    </row>
    <row r="1471" spans="2:5" x14ac:dyDescent="0.15">
      <c r="B1471" t="s">
        <v>1363</v>
      </c>
      <c r="C1471" t="s">
        <v>182</v>
      </c>
      <c r="D1471" t="s">
        <v>3816</v>
      </c>
      <c r="E1471" t="s">
        <v>4110</v>
      </c>
    </row>
    <row r="1472" spans="2:5" x14ac:dyDescent="0.15">
      <c r="B1472" t="s">
        <v>1364</v>
      </c>
      <c r="C1472" t="s">
        <v>1133</v>
      </c>
      <c r="D1472" t="s">
        <v>3816</v>
      </c>
      <c r="E1472" t="s">
        <v>4110</v>
      </c>
    </row>
    <row r="1473" spans="2:5" x14ac:dyDescent="0.15">
      <c r="B1473" t="s">
        <v>1365</v>
      </c>
      <c r="C1473" t="s">
        <v>645</v>
      </c>
      <c r="D1473" t="s">
        <v>3816</v>
      </c>
      <c r="E1473" t="s">
        <v>4110</v>
      </c>
    </row>
    <row r="1474" spans="2:5" x14ac:dyDescent="0.15">
      <c r="B1474" t="s">
        <v>1366</v>
      </c>
      <c r="C1474" t="s">
        <v>1232</v>
      </c>
      <c r="D1474" t="s">
        <v>3816</v>
      </c>
      <c r="E1474" t="s">
        <v>4110</v>
      </c>
    </row>
    <row r="1475" spans="2:5" x14ac:dyDescent="0.15">
      <c r="B1475" t="s">
        <v>1367</v>
      </c>
      <c r="C1475" t="s">
        <v>674</v>
      </c>
      <c r="D1475" t="s">
        <v>3816</v>
      </c>
      <c r="E1475" t="s">
        <v>4110</v>
      </c>
    </row>
    <row r="1476" spans="2:5" x14ac:dyDescent="0.15">
      <c r="C1476" s="1"/>
      <c r="D1476" t="s">
        <v>3817</v>
      </c>
      <c r="E1476" t="s">
        <v>4110</v>
      </c>
    </row>
    <row r="1477" spans="2:5" x14ac:dyDescent="0.15">
      <c r="B1477" t="s">
        <v>1368</v>
      </c>
      <c r="C1477" t="s">
        <v>1133</v>
      </c>
      <c r="D1477" t="s">
        <v>3817</v>
      </c>
      <c r="E1477" t="s">
        <v>4110</v>
      </c>
    </row>
    <row r="1478" spans="2:5" x14ac:dyDescent="0.15">
      <c r="B1478" t="s">
        <v>1369</v>
      </c>
      <c r="C1478" t="s">
        <v>1370</v>
      </c>
      <c r="D1478" t="s">
        <v>3817</v>
      </c>
      <c r="E1478" t="s">
        <v>4110</v>
      </c>
    </row>
    <row r="1479" spans="2:5" x14ac:dyDescent="0.15">
      <c r="B1479" t="s">
        <v>1371</v>
      </c>
      <c r="C1479" t="s">
        <v>641</v>
      </c>
      <c r="D1479" t="s">
        <v>3817</v>
      </c>
      <c r="E1479" t="s">
        <v>4110</v>
      </c>
    </row>
    <row r="1480" spans="2:5" x14ac:dyDescent="0.15">
      <c r="C1480" s="1"/>
      <c r="D1480" t="s">
        <v>3818</v>
      </c>
      <c r="E1480" t="s">
        <v>4110</v>
      </c>
    </row>
    <row r="1481" spans="2:5" x14ac:dyDescent="0.15">
      <c r="B1481" t="s">
        <v>1372</v>
      </c>
      <c r="C1481" t="s">
        <v>1341</v>
      </c>
      <c r="D1481" t="s">
        <v>3818</v>
      </c>
      <c r="E1481" t="s">
        <v>4110</v>
      </c>
    </row>
    <row r="1482" spans="2:5" x14ac:dyDescent="0.15">
      <c r="B1482" t="s">
        <v>1373</v>
      </c>
      <c r="C1482" t="s">
        <v>674</v>
      </c>
      <c r="D1482" t="s">
        <v>3818</v>
      </c>
      <c r="E1482" t="s">
        <v>4110</v>
      </c>
    </row>
    <row r="1483" spans="2:5" x14ac:dyDescent="0.15">
      <c r="B1483" t="s">
        <v>1374</v>
      </c>
      <c r="C1483" t="s">
        <v>1133</v>
      </c>
      <c r="D1483" t="s">
        <v>3818</v>
      </c>
      <c r="E1483" t="s">
        <v>4110</v>
      </c>
    </row>
    <row r="1484" spans="2:5" x14ac:dyDescent="0.15">
      <c r="B1484" t="s">
        <v>1375</v>
      </c>
      <c r="C1484" t="s">
        <v>147</v>
      </c>
      <c r="D1484" t="s">
        <v>3818</v>
      </c>
      <c r="E1484" t="s">
        <v>4110</v>
      </c>
    </row>
    <row r="1485" spans="2:5" x14ac:dyDescent="0.15">
      <c r="B1485" t="s">
        <v>1376</v>
      </c>
      <c r="C1485" t="s">
        <v>238</v>
      </c>
      <c r="D1485" t="s">
        <v>3818</v>
      </c>
      <c r="E1485" t="s">
        <v>4110</v>
      </c>
    </row>
    <row r="1486" spans="2:5" x14ac:dyDescent="0.15">
      <c r="C1486" s="1"/>
      <c r="D1486" t="s">
        <v>3819</v>
      </c>
      <c r="E1486" t="s">
        <v>4110</v>
      </c>
    </row>
    <row r="1487" spans="2:5" x14ac:dyDescent="0.15">
      <c r="B1487" t="s">
        <v>1377</v>
      </c>
      <c r="C1487" t="s">
        <v>641</v>
      </c>
      <c r="D1487" t="s">
        <v>3819</v>
      </c>
      <c r="E1487" t="s">
        <v>4110</v>
      </c>
    </row>
    <row r="1488" spans="2:5" x14ac:dyDescent="0.15">
      <c r="B1488" t="s">
        <v>1378</v>
      </c>
      <c r="C1488" t="s">
        <v>674</v>
      </c>
      <c r="D1488" t="s">
        <v>3819</v>
      </c>
      <c r="E1488" t="s">
        <v>4110</v>
      </c>
    </row>
    <row r="1489" spans="2:5" x14ac:dyDescent="0.15">
      <c r="B1489" t="s">
        <v>1379</v>
      </c>
      <c r="C1489" t="s">
        <v>1133</v>
      </c>
      <c r="D1489" t="s">
        <v>3819</v>
      </c>
      <c r="E1489" t="s">
        <v>4110</v>
      </c>
    </row>
    <row r="1490" spans="2:5" x14ac:dyDescent="0.15">
      <c r="B1490" t="s">
        <v>1380</v>
      </c>
      <c r="C1490" t="s">
        <v>147</v>
      </c>
      <c r="D1490" t="s">
        <v>3819</v>
      </c>
      <c r="E1490" t="s">
        <v>4110</v>
      </c>
    </row>
    <row r="1491" spans="2:5" x14ac:dyDescent="0.15">
      <c r="B1491" t="s">
        <v>1381</v>
      </c>
      <c r="C1491" t="s">
        <v>238</v>
      </c>
      <c r="D1491" t="s">
        <v>3819</v>
      </c>
      <c r="E1491" t="s">
        <v>4110</v>
      </c>
    </row>
    <row r="1492" spans="2:5" x14ac:dyDescent="0.15">
      <c r="C1492" s="1"/>
      <c r="D1492" t="s">
        <v>3820</v>
      </c>
      <c r="E1492" t="s">
        <v>4110</v>
      </c>
    </row>
    <row r="1493" spans="2:5" x14ac:dyDescent="0.15">
      <c r="B1493" t="s">
        <v>1382</v>
      </c>
      <c r="C1493" t="s">
        <v>641</v>
      </c>
      <c r="D1493" t="s">
        <v>3820</v>
      </c>
      <c r="E1493" t="s">
        <v>4110</v>
      </c>
    </row>
    <row r="1494" spans="2:5" x14ac:dyDescent="0.15">
      <c r="B1494" t="s">
        <v>1383</v>
      </c>
      <c r="C1494" t="s">
        <v>1133</v>
      </c>
      <c r="D1494" t="s">
        <v>3820</v>
      </c>
      <c r="E1494" t="s">
        <v>4110</v>
      </c>
    </row>
    <row r="1495" spans="2:5" x14ac:dyDescent="0.15">
      <c r="B1495" t="s">
        <v>1384</v>
      </c>
      <c r="C1495" t="s">
        <v>125</v>
      </c>
      <c r="D1495" t="s">
        <v>3820</v>
      </c>
      <c r="E1495" t="s">
        <v>4110</v>
      </c>
    </row>
    <row r="1496" spans="2:5" x14ac:dyDescent="0.15">
      <c r="C1496" s="1"/>
      <c r="D1496" t="s">
        <v>3821</v>
      </c>
      <c r="E1496" t="s">
        <v>4110</v>
      </c>
    </row>
    <row r="1497" spans="2:5" x14ac:dyDescent="0.15">
      <c r="B1497" t="s">
        <v>1385</v>
      </c>
      <c r="C1497" t="s">
        <v>645</v>
      </c>
      <c r="D1497" t="s">
        <v>3821</v>
      </c>
      <c r="E1497" t="s">
        <v>4110</v>
      </c>
    </row>
    <row r="1498" spans="2:5" x14ac:dyDescent="0.15">
      <c r="B1498" t="s">
        <v>1386</v>
      </c>
      <c r="C1498" t="s">
        <v>1133</v>
      </c>
      <c r="D1498" t="s">
        <v>3821</v>
      </c>
      <c r="E1498" t="s">
        <v>4110</v>
      </c>
    </row>
    <row r="1499" spans="2:5" x14ac:dyDescent="0.15">
      <c r="B1499" t="s">
        <v>1387</v>
      </c>
      <c r="C1499" t="s">
        <v>674</v>
      </c>
      <c r="D1499" t="s">
        <v>3821</v>
      </c>
      <c r="E1499" t="s">
        <v>4110</v>
      </c>
    </row>
    <row r="1500" spans="2:5" x14ac:dyDescent="0.15">
      <c r="B1500" t="s">
        <v>1388</v>
      </c>
      <c r="C1500" t="s">
        <v>182</v>
      </c>
      <c r="D1500" t="s">
        <v>3821</v>
      </c>
      <c r="E1500" t="s">
        <v>4110</v>
      </c>
    </row>
    <row r="1501" spans="2:5" x14ac:dyDescent="0.15">
      <c r="B1501" t="s">
        <v>1389</v>
      </c>
      <c r="C1501" t="s">
        <v>238</v>
      </c>
      <c r="D1501" t="s">
        <v>3821</v>
      </c>
      <c r="E1501" t="s">
        <v>4110</v>
      </c>
    </row>
    <row r="1502" spans="2:5" x14ac:dyDescent="0.15">
      <c r="C1502" s="1"/>
      <c r="D1502" t="s">
        <v>3822</v>
      </c>
      <c r="E1502" t="s">
        <v>4110</v>
      </c>
    </row>
    <row r="1503" spans="2:5" x14ac:dyDescent="0.15">
      <c r="B1503" t="s">
        <v>1390</v>
      </c>
      <c r="C1503" t="s">
        <v>1391</v>
      </c>
      <c r="D1503" t="s">
        <v>3822</v>
      </c>
      <c r="E1503" t="s">
        <v>4110</v>
      </c>
    </row>
    <row r="1504" spans="2:5" x14ac:dyDescent="0.15">
      <c r="B1504" t="s">
        <v>1392</v>
      </c>
      <c r="C1504" t="s">
        <v>1257</v>
      </c>
      <c r="D1504" t="s">
        <v>3822</v>
      </c>
      <c r="E1504" t="s">
        <v>4110</v>
      </c>
    </row>
    <row r="1505" spans="2:5" x14ac:dyDescent="0.15">
      <c r="B1505" t="s">
        <v>1393</v>
      </c>
      <c r="C1505" t="s">
        <v>674</v>
      </c>
      <c r="D1505" t="s">
        <v>3822</v>
      </c>
      <c r="E1505" t="s">
        <v>4110</v>
      </c>
    </row>
    <row r="1506" spans="2:5" x14ac:dyDescent="0.15">
      <c r="B1506" t="s">
        <v>1394</v>
      </c>
      <c r="C1506" t="s">
        <v>674</v>
      </c>
      <c r="D1506" t="s">
        <v>3822</v>
      </c>
      <c r="E1506" t="s">
        <v>4110</v>
      </c>
    </row>
    <row r="1507" spans="2:5" x14ac:dyDescent="0.15">
      <c r="B1507" t="s">
        <v>1395</v>
      </c>
      <c r="C1507" t="s">
        <v>1341</v>
      </c>
      <c r="D1507" t="s">
        <v>3822</v>
      </c>
      <c r="E1507" t="s">
        <v>4110</v>
      </c>
    </row>
    <row r="1508" spans="2:5" x14ac:dyDescent="0.15">
      <c r="B1508" t="s">
        <v>1396</v>
      </c>
      <c r="C1508" t="s">
        <v>1133</v>
      </c>
      <c r="D1508" t="s">
        <v>3822</v>
      </c>
      <c r="E1508" t="s">
        <v>4110</v>
      </c>
    </row>
    <row r="1509" spans="2:5" x14ac:dyDescent="0.15">
      <c r="B1509" t="s">
        <v>1397</v>
      </c>
      <c r="C1509" t="s">
        <v>40</v>
      </c>
      <c r="D1509" t="s">
        <v>3822</v>
      </c>
      <c r="E1509" t="s">
        <v>4110</v>
      </c>
    </row>
    <row r="1510" spans="2:5" x14ac:dyDescent="0.15">
      <c r="B1510" t="s">
        <v>1398</v>
      </c>
      <c r="C1510" t="s">
        <v>1399</v>
      </c>
      <c r="D1510" t="s">
        <v>3822</v>
      </c>
      <c r="E1510" t="s">
        <v>4110</v>
      </c>
    </row>
    <row r="1511" spans="2:5" x14ac:dyDescent="0.15">
      <c r="C1511" s="1"/>
      <c r="D1511" t="s">
        <v>3823</v>
      </c>
      <c r="E1511" t="s">
        <v>4110</v>
      </c>
    </row>
    <row r="1512" spans="2:5" x14ac:dyDescent="0.15">
      <c r="B1512" t="s">
        <v>1400</v>
      </c>
      <c r="C1512" t="s">
        <v>1133</v>
      </c>
      <c r="D1512" t="s">
        <v>3823</v>
      </c>
      <c r="E1512" t="s">
        <v>4110</v>
      </c>
    </row>
    <row r="1513" spans="2:5" x14ac:dyDescent="0.15">
      <c r="B1513" t="s">
        <v>1401</v>
      </c>
      <c r="C1513" t="s">
        <v>238</v>
      </c>
      <c r="D1513" t="s">
        <v>3823</v>
      </c>
      <c r="E1513" t="s">
        <v>4110</v>
      </c>
    </row>
    <row r="1514" spans="2:5" x14ac:dyDescent="0.15">
      <c r="B1514" t="s">
        <v>1402</v>
      </c>
      <c r="C1514" t="s">
        <v>238</v>
      </c>
      <c r="D1514" t="s">
        <v>3823</v>
      </c>
      <c r="E1514" t="s">
        <v>4110</v>
      </c>
    </row>
    <row r="1515" spans="2:5" x14ac:dyDescent="0.15">
      <c r="B1515" t="s">
        <v>1403</v>
      </c>
      <c r="C1515" t="s">
        <v>238</v>
      </c>
      <c r="D1515" t="s">
        <v>3823</v>
      </c>
      <c r="E1515" t="s">
        <v>4110</v>
      </c>
    </row>
    <row r="1516" spans="2:5" x14ac:dyDescent="0.15">
      <c r="B1516" t="s">
        <v>1404</v>
      </c>
      <c r="C1516" t="s">
        <v>238</v>
      </c>
      <c r="D1516" t="s">
        <v>3823</v>
      </c>
      <c r="E1516" t="s">
        <v>4110</v>
      </c>
    </row>
    <row r="1517" spans="2:5" x14ac:dyDescent="0.15">
      <c r="B1517" t="s">
        <v>1405</v>
      </c>
      <c r="C1517" t="s">
        <v>674</v>
      </c>
      <c r="D1517" t="s">
        <v>3823</v>
      </c>
      <c r="E1517" t="s">
        <v>4110</v>
      </c>
    </row>
    <row r="1518" spans="2:5" x14ac:dyDescent="0.15">
      <c r="B1518" t="s">
        <v>1406</v>
      </c>
      <c r="C1518" t="s">
        <v>1257</v>
      </c>
      <c r="D1518" t="s">
        <v>3823</v>
      </c>
      <c r="E1518" t="s">
        <v>4110</v>
      </c>
    </row>
    <row r="1519" spans="2:5" x14ac:dyDescent="0.15">
      <c r="B1519" t="s">
        <v>1407</v>
      </c>
      <c r="C1519" t="s">
        <v>645</v>
      </c>
      <c r="D1519" t="s">
        <v>3823</v>
      </c>
      <c r="E1519" t="s">
        <v>4110</v>
      </c>
    </row>
    <row r="1520" spans="2:5" x14ac:dyDescent="0.15">
      <c r="C1520" s="1"/>
      <c r="D1520" t="s">
        <v>3824</v>
      </c>
      <c r="E1520" t="s">
        <v>4110</v>
      </c>
    </row>
    <row r="1521" spans="2:5" x14ac:dyDescent="0.15">
      <c r="B1521" t="s">
        <v>1408</v>
      </c>
      <c r="C1521" t="s">
        <v>298</v>
      </c>
      <c r="D1521" t="s">
        <v>3824</v>
      </c>
      <c r="E1521" t="s">
        <v>4110</v>
      </c>
    </row>
    <row r="1522" spans="2:5" x14ac:dyDescent="0.15">
      <c r="B1522" t="s">
        <v>1409</v>
      </c>
      <c r="C1522" t="s">
        <v>641</v>
      </c>
      <c r="D1522" t="s">
        <v>3824</v>
      </c>
      <c r="E1522" t="s">
        <v>4110</v>
      </c>
    </row>
    <row r="1523" spans="2:5" x14ac:dyDescent="0.15">
      <c r="B1523" t="s">
        <v>1410</v>
      </c>
      <c r="C1523" t="s">
        <v>1133</v>
      </c>
      <c r="D1523" t="s">
        <v>3824</v>
      </c>
      <c r="E1523" t="s">
        <v>4110</v>
      </c>
    </row>
    <row r="1524" spans="2:5" x14ac:dyDescent="0.15">
      <c r="B1524" t="s">
        <v>1411</v>
      </c>
      <c r="C1524" t="s">
        <v>238</v>
      </c>
      <c r="D1524" t="s">
        <v>3824</v>
      </c>
      <c r="E1524" t="s">
        <v>4110</v>
      </c>
    </row>
    <row r="1525" spans="2:5" x14ac:dyDescent="0.15">
      <c r="B1525" t="s">
        <v>1412</v>
      </c>
      <c r="C1525" t="s">
        <v>1257</v>
      </c>
      <c r="D1525" t="s">
        <v>3824</v>
      </c>
      <c r="E1525" t="s">
        <v>4110</v>
      </c>
    </row>
    <row r="1526" spans="2:5" x14ac:dyDescent="0.15">
      <c r="B1526" t="s">
        <v>1413</v>
      </c>
      <c r="C1526" t="s">
        <v>1133</v>
      </c>
      <c r="D1526" t="s">
        <v>3824</v>
      </c>
      <c r="E1526" t="s">
        <v>4110</v>
      </c>
    </row>
    <row r="1527" spans="2:5" x14ac:dyDescent="0.15">
      <c r="B1527" t="s">
        <v>1414</v>
      </c>
      <c r="C1527" t="s">
        <v>1415</v>
      </c>
      <c r="D1527" t="s">
        <v>3824</v>
      </c>
      <c r="E1527" t="s">
        <v>4110</v>
      </c>
    </row>
    <row r="1528" spans="2:5" x14ac:dyDescent="0.15">
      <c r="B1528" t="s">
        <v>1416</v>
      </c>
      <c r="C1528" t="s">
        <v>645</v>
      </c>
      <c r="D1528" t="s">
        <v>3824</v>
      </c>
      <c r="E1528" t="s">
        <v>4110</v>
      </c>
    </row>
    <row r="1529" spans="2:5" x14ac:dyDescent="0.15">
      <c r="C1529" s="1"/>
      <c r="D1529" t="s">
        <v>3825</v>
      </c>
      <c r="E1529" t="s">
        <v>4110</v>
      </c>
    </row>
    <row r="1530" spans="2:5" x14ac:dyDescent="0.15">
      <c r="B1530" t="s">
        <v>1417</v>
      </c>
      <c r="C1530" t="s">
        <v>856</v>
      </c>
      <c r="D1530" t="s">
        <v>3825</v>
      </c>
      <c r="E1530" t="s">
        <v>4110</v>
      </c>
    </row>
    <row r="1531" spans="2:5" x14ac:dyDescent="0.15">
      <c r="B1531" t="s">
        <v>1418</v>
      </c>
      <c r="C1531" t="s">
        <v>1419</v>
      </c>
      <c r="D1531" t="s">
        <v>3825</v>
      </c>
      <c r="E1531" t="s">
        <v>4110</v>
      </c>
    </row>
    <row r="1532" spans="2:5" x14ac:dyDescent="0.15">
      <c r="B1532" t="s">
        <v>1420</v>
      </c>
      <c r="C1532" t="s">
        <v>856</v>
      </c>
      <c r="D1532" t="s">
        <v>3825</v>
      </c>
      <c r="E1532" t="s">
        <v>4110</v>
      </c>
    </row>
    <row r="1533" spans="2:5" x14ac:dyDescent="0.15">
      <c r="B1533" t="s">
        <v>1421</v>
      </c>
      <c r="C1533" t="s">
        <v>674</v>
      </c>
      <c r="D1533" t="s">
        <v>3825</v>
      </c>
      <c r="E1533" t="s">
        <v>4110</v>
      </c>
    </row>
    <row r="1534" spans="2:5" x14ac:dyDescent="0.15">
      <c r="B1534" t="s">
        <v>1422</v>
      </c>
      <c r="C1534" t="s">
        <v>1133</v>
      </c>
      <c r="D1534" t="s">
        <v>3825</v>
      </c>
      <c r="E1534" t="s">
        <v>4110</v>
      </c>
    </row>
    <row r="1535" spans="2:5" x14ac:dyDescent="0.15">
      <c r="B1535" t="s">
        <v>1423</v>
      </c>
      <c r="C1535" t="s">
        <v>1341</v>
      </c>
      <c r="D1535" t="s">
        <v>3825</v>
      </c>
      <c r="E1535" t="s">
        <v>4110</v>
      </c>
    </row>
    <row r="1536" spans="2:5" x14ac:dyDescent="0.15">
      <c r="B1536" t="s">
        <v>1424</v>
      </c>
      <c r="C1536" t="s">
        <v>102</v>
      </c>
      <c r="D1536" t="s">
        <v>3825</v>
      </c>
      <c r="E1536" t="s">
        <v>4110</v>
      </c>
    </row>
    <row r="1537" spans="2:5" x14ac:dyDescent="0.15">
      <c r="C1537" s="1"/>
      <c r="D1537" t="s">
        <v>3826</v>
      </c>
      <c r="E1537" t="s">
        <v>4110</v>
      </c>
    </row>
    <row r="1538" spans="2:5" x14ac:dyDescent="0.15">
      <c r="B1538" t="s">
        <v>1425</v>
      </c>
      <c r="C1538" t="s">
        <v>1426</v>
      </c>
      <c r="D1538" t="s">
        <v>3826</v>
      </c>
      <c r="E1538" t="s">
        <v>4110</v>
      </c>
    </row>
    <row r="1539" spans="2:5" x14ac:dyDescent="0.15">
      <c r="B1539" t="s">
        <v>1427</v>
      </c>
      <c r="C1539" t="s">
        <v>1428</v>
      </c>
      <c r="D1539" t="s">
        <v>3826</v>
      </c>
      <c r="E1539" t="s">
        <v>4110</v>
      </c>
    </row>
    <row r="1540" spans="2:5" x14ac:dyDescent="0.15">
      <c r="B1540" t="s">
        <v>1429</v>
      </c>
      <c r="C1540" t="s">
        <v>1430</v>
      </c>
      <c r="D1540" t="s">
        <v>3826</v>
      </c>
      <c r="E1540" t="s">
        <v>4110</v>
      </c>
    </row>
    <row r="1541" spans="2:5" x14ac:dyDescent="0.15">
      <c r="B1541" t="s">
        <v>1431</v>
      </c>
      <c r="C1541" t="s">
        <v>1432</v>
      </c>
      <c r="D1541" t="s">
        <v>3826</v>
      </c>
      <c r="E1541" t="s">
        <v>4110</v>
      </c>
    </row>
    <row r="1542" spans="2:5" x14ac:dyDescent="0.15">
      <c r="C1542" s="1"/>
      <c r="D1542" t="s">
        <v>3827</v>
      </c>
      <c r="E1542" t="s">
        <v>4110</v>
      </c>
    </row>
    <row r="1543" spans="2:5" x14ac:dyDescent="0.15">
      <c r="B1543" t="s">
        <v>1433</v>
      </c>
      <c r="D1543" t="s">
        <v>3827</v>
      </c>
      <c r="E1543" t="s">
        <v>4110</v>
      </c>
    </row>
    <row r="1544" spans="2:5" x14ac:dyDescent="0.15">
      <c r="B1544" t="s">
        <v>1434</v>
      </c>
      <c r="C1544" t="s">
        <v>238</v>
      </c>
      <c r="D1544" t="s">
        <v>3827</v>
      </c>
      <c r="E1544" t="s">
        <v>4110</v>
      </c>
    </row>
    <row r="1545" spans="2:5" x14ac:dyDescent="0.15">
      <c r="B1545" t="s">
        <v>1435</v>
      </c>
      <c r="C1545" t="s">
        <v>856</v>
      </c>
      <c r="D1545" t="s">
        <v>3827</v>
      </c>
      <c r="E1545" t="s">
        <v>4110</v>
      </c>
    </row>
    <row r="1546" spans="2:5" x14ac:dyDescent="0.15">
      <c r="B1546" t="s">
        <v>1436</v>
      </c>
      <c r="C1546" t="s">
        <v>1133</v>
      </c>
      <c r="D1546" t="s">
        <v>3827</v>
      </c>
      <c r="E1546" t="s">
        <v>4110</v>
      </c>
    </row>
    <row r="1547" spans="2:5" x14ac:dyDescent="0.15">
      <c r="B1547" t="s">
        <v>1437</v>
      </c>
      <c r="C1547" t="s">
        <v>674</v>
      </c>
      <c r="D1547" t="s">
        <v>3827</v>
      </c>
      <c r="E1547" t="s">
        <v>4110</v>
      </c>
    </row>
    <row r="1548" spans="2:5" x14ac:dyDescent="0.15">
      <c r="B1548" t="s">
        <v>1438</v>
      </c>
      <c r="C1548" t="s">
        <v>1283</v>
      </c>
      <c r="D1548" t="s">
        <v>3827</v>
      </c>
      <c r="E1548" t="s">
        <v>4110</v>
      </c>
    </row>
    <row r="1549" spans="2:5" x14ac:dyDescent="0.15">
      <c r="B1549" t="s">
        <v>1439</v>
      </c>
      <c r="C1549" t="s">
        <v>298</v>
      </c>
      <c r="D1549" t="s">
        <v>3827</v>
      </c>
      <c r="E1549" t="s">
        <v>4110</v>
      </c>
    </row>
    <row r="1550" spans="2:5" x14ac:dyDescent="0.15">
      <c r="C1550" s="1"/>
      <c r="D1550" t="s">
        <v>3828</v>
      </c>
      <c r="E1550" t="s">
        <v>4110</v>
      </c>
    </row>
    <row r="1551" spans="2:5" x14ac:dyDescent="0.15">
      <c r="B1551" t="s">
        <v>1440</v>
      </c>
      <c r="C1551" t="s">
        <v>856</v>
      </c>
      <c r="D1551" t="s">
        <v>3828</v>
      </c>
      <c r="E1551" t="s">
        <v>4110</v>
      </c>
    </row>
    <row r="1552" spans="2:5" x14ac:dyDescent="0.15">
      <c r="B1552" t="s">
        <v>1441</v>
      </c>
      <c r="C1552" t="s">
        <v>674</v>
      </c>
      <c r="D1552" t="s">
        <v>3828</v>
      </c>
      <c r="E1552" t="s">
        <v>4110</v>
      </c>
    </row>
    <row r="1553" spans="2:5" x14ac:dyDescent="0.15">
      <c r="B1553" t="s">
        <v>1442</v>
      </c>
      <c r="C1553" t="s">
        <v>1133</v>
      </c>
      <c r="D1553" t="s">
        <v>3828</v>
      </c>
      <c r="E1553" t="s">
        <v>4110</v>
      </c>
    </row>
    <row r="1554" spans="2:5" x14ac:dyDescent="0.15">
      <c r="B1554" t="s">
        <v>1443</v>
      </c>
      <c r="C1554" t="s">
        <v>1419</v>
      </c>
      <c r="D1554" t="s">
        <v>3828</v>
      </c>
      <c r="E1554" t="s">
        <v>4110</v>
      </c>
    </row>
    <row r="1555" spans="2:5" x14ac:dyDescent="0.15">
      <c r="C1555" s="1"/>
      <c r="D1555" t="s">
        <v>3829</v>
      </c>
      <c r="E1555" t="s">
        <v>4110</v>
      </c>
    </row>
    <row r="1556" spans="2:5" x14ac:dyDescent="0.15">
      <c r="B1556" t="s">
        <v>1444</v>
      </c>
      <c r="C1556" t="s">
        <v>674</v>
      </c>
      <c r="D1556" t="s">
        <v>3829</v>
      </c>
      <c r="E1556" t="s">
        <v>4110</v>
      </c>
    </row>
    <row r="1557" spans="2:5" x14ac:dyDescent="0.15">
      <c r="B1557" t="s">
        <v>1445</v>
      </c>
      <c r="C1557" t="s">
        <v>1133</v>
      </c>
      <c r="D1557" t="s">
        <v>3829</v>
      </c>
      <c r="E1557" t="s">
        <v>4110</v>
      </c>
    </row>
    <row r="1558" spans="2:5" x14ac:dyDescent="0.15">
      <c r="B1558" t="s">
        <v>1446</v>
      </c>
      <c r="C1558" t="s">
        <v>238</v>
      </c>
      <c r="D1558" t="s">
        <v>3829</v>
      </c>
      <c r="E1558" t="s">
        <v>4110</v>
      </c>
    </row>
    <row r="1559" spans="2:5" x14ac:dyDescent="0.15">
      <c r="B1559" t="s">
        <v>1447</v>
      </c>
      <c r="C1559" t="s">
        <v>238</v>
      </c>
      <c r="D1559" t="s">
        <v>3829</v>
      </c>
      <c r="E1559" t="s">
        <v>4110</v>
      </c>
    </row>
    <row r="1560" spans="2:5" x14ac:dyDescent="0.15">
      <c r="B1560" t="s">
        <v>1448</v>
      </c>
      <c r="C1560" t="s">
        <v>416</v>
      </c>
      <c r="D1560" t="s">
        <v>3829</v>
      </c>
      <c r="E1560" t="s">
        <v>4110</v>
      </c>
    </row>
    <row r="1561" spans="2:5" x14ac:dyDescent="0.15">
      <c r="B1561" t="s">
        <v>1449</v>
      </c>
      <c r="C1561" t="s">
        <v>1341</v>
      </c>
      <c r="D1561" t="s">
        <v>3829</v>
      </c>
      <c r="E1561" t="s">
        <v>4110</v>
      </c>
    </row>
    <row r="1562" spans="2:5" x14ac:dyDescent="0.15">
      <c r="C1562" s="1"/>
      <c r="D1562" t="s">
        <v>3830</v>
      </c>
      <c r="E1562" t="s">
        <v>4110</v>
      </c>
    </row>
    <row r="1563" spans="2:5" x14ac:dyDescent="0.15">
      <c r="B1563" t="s">
        <v>1450</v>
      </c>
      <c r="C1563" t="s">
        <v>645</v>
      </c>
      <c r="D1563" t="s">
        <v>3830</v>
      </c>
      <c r="E1563" t="s">
        <v>4110</v>
      </c>
    </row>
    <row r="1564" spans="2:5" x14ac:dyDescent="0.15">
      <c r="B1564" t="s">
        <v>1451</v>
      </c>
      <c r="C1564" t="s">
        <v>238</v>
      </c>
      <c r="D1564" t="s">
        <v>3830</v>
      </c>
      <c r="E1564" t="s">
        <v>4110</v>
      </c>
    </row>
    <row r="1565" spans="2:5" x14ac:dyDescent="0.15">
      <c r="B1565" t="s">
        <v>1452</v>
      </c>
      <c r="C1565" t="s">
        <v>1133</v>
      </c>
      <c r="D1565" t="s">
        <v>3830</v>
      </c>
      <c r="E1565" t="s">
        <v>4110</v>
      </c>
    </row>
    <row r="1566" spans="2:5" x14ac:dyDescent="0.15">
      <c r="B1566" t="s">
        <v>1453</v>
      </c>
      <c r="C1566" t="s">
        <v>641</v>
      </c>
      <c r="D1566" t="s">
        <v>3830</v>
      </c>
      <c r="E1566" t="s">
        <v>4110</v>
      </c>
    </row>
    <row r="1567" spans="2:5" x14ac:dyDescent="0.15">
      <c r="B1567" t="s">
        <v>1454</v>
      </c>
      <c r="C1567" t="s">
        <v>1455</v>
      </c>
      <c r="D1567" t="s">
        <v>3830</v>
      </c>
      <c r="E1567" t="s">
        <v>4110</v>
      </c>
    </row>
    <row r="1568" spans="2:5" x14ac:dyDescent="0.15">
      <c r="C1568" s="1"/>
      <c r="D1568" t="s">
        <v>3831</v>
      </c>
      <c r="E1568" t="s">
        <v>4110</v>
      </c>
    </row>
    <row r="1569" spans="2:5" x14ac:dyDescent="0.15">
      <c r="B1569" t="s">
        <v>1456</v>
      </c>
      <c r="C1569" t="s">
        <v>1341</v>
      </c>
      <c r="D1569" t="s">
        <v>3831</v>
      </c>
      <c r="E1569" t="s">
        <v>4110</v>
      </c>
    </row>
    <row r="1570" spans="2:5" x14ac:dyDescent="0.15">
      <c r="B1570" t="s">
        <v>1457</v>
      </c>
      <c r="C1570" t="s">
        <v>645</v>
      </c>
      <c r="D1570" t="s">
        <v>3831</v>
      </c>
      <c r="E1570" t="s">
        <v>4110</v>
      </c>
    </row>
    <row r="1571" spans="2:5" x14ac:dyDescent="0.15">
      <c r="B1571" t="s">
        <v>1458</v>
      </c>
      <c r="C1571" t="s">
        <v>238</v>
      </c>
      <c r="D1571" t="s">
        <v>3831</v>
      </c>
      <c r="E1571" t="s">
        <v>4110</v>
      </c>
    </row>
    <row r="1572" spans="2:5" x14ac:dyDescent="0.15">
      <c r="B1572" t="s">
        <v>1459</v>
      </c>
      <c r="C1572" t="s">
        <v>1133</v>
      </c>
      <c r="D1572" t="s">
        <v>3831</v>
      </c>
      <c r="E1572" t="s">
        <v>4110</v>
      </c>
    </row>
    <row r="1573" spans="2:5" x14ac:dyDescent="0.15">
      <c r="B1573" t="s">
        <v>1460</v>
      </c>
      <c r="C1573" t="s">
        <v>298</v>
      </c>
      <c r="D1573" t="s">
        <v>3831</v>
      </c>
      <c r="E1573" t="s">
        <v>4110</v>
      </c>
    </row>
    <row r="1574" spans="2:5" x14ac:dyDescent="0.15">
      <c r="B1574" t="s">
        <v>1461</v>
      </c>
      <c r="C1574" t="s">
        <v>298</v>
      </c>
      <c r="D1574" t="s">
        <v>3831</v>
      </c>
      <c r="E1574" t="s">
        <v>4110</v>
      </c>
    </row>
    <row r="1575" spans="2:5" x14ac:dyDescent="0.15">
      <c r="C1575" s="1"/>
      <c r="D1575" t="s">
        <v>3832</v>
      </c>
      <c r="E1575" t="s">
        <v>4110</v>
      </c>
    </row>
    <row r="1576" spans="2:5" x14ac:dyDescent="0.15">
      <c r="B1576" t="s">
        <v>1462</v>
      </c>
      <c r="C1576" t="s">
        <v>1001</v>
      </c>
      <c r="D1576" t="s">
        <v>3832</v>
      </c>
      <c r="E1576" t="s">
        <v>4110</v>
      </c>
    </row>
    <row r="1577" spans="2:5" x14ac:dyDescent="0.15">
      <c r="B1577" t="s">
        <v>1463</v>
      </c>
      <c r="C1577" t="s">
        <v>1133</v>
      </c>
      <c r="D1577" t="s">
        <v>3832</v>
      </c>
      <c r="E1577" t="s">
        <v>4110</v>
      </c>
    </row>
    <row r="1578" spans="2:5" x14ac:dyDescent="0.15">
      <c r="B1578" t="s">
        <v>1464</v>
      </c>
      <c r="C1578" t="s">
        <v>775</v>
      </c>
      <c r="D1578" t="s">
        <v>3832</v>
      </c>
      <c r="E1578" t="s">
        <v>4110</v>
      </c>
    </row>
    <row r="1579" spans="2:5" x14ac:dyDescent="0.15">
      <c r="B1579" t="s">
        <v>1465</v>
      </c>
      <c r="C1579" t="s">
        <v>674</v>
      </c>
      <c r="D1579" t="s">
        <v>3832</v>
      </c>
      <c r="E1579" t="s">
        <v>4110</v>
      </c>
    </row>
    <row r="1580" spans="2:5" x14ac:dyDescent="0.15">
      <c r="B1580" t="s">
        <v>1466</v>
      </c>
      <c r="C1580" t="s">
        <v>238</v>
      </c>
      <c r="D1580" t="s">
        <v>3832</v>
      </c>
      <c r="E1580" t="s">
        <v>4110</v>
      </c>
    </row>
    <row r="1581" spans="2:5" x14ac:dyDescent="0.15">
      <c r="B1581" t="s">
        <v>1467</v>
      </c>
      <c r="C1581" t="s">
        <v>238</v>
      </c>
      <c r="D1581" t="s">
        <v>3832</v>
      </c>
      <c r="E1581" t="s">
        <v>4110</v>
      </c>
    </row>
    <row r="1582" spans="2:5" x14ac:dyDescent="0.15">
      <c r="C1582" s="1"/>
      <c r="D1582" t="s">
        <v>3833</v>
      </c>
      <c r="E1582" t="s">
        <v>4110</v>
      </c>
    </row>
    <row r="1583" spans="2:5" x14ac:dyDescent="0.15">
      <c r="B1583" t="s">
        <v>1468</v>
      </c>
      <c r="C1583" t="s">
        <v>1469</v>
      </c>
      <c r="D1583" t="s">
        <v>3833</v>
      </c>
      <c r="E1583" t="s">
        <v>4110</v>
      </c>
    </row>
    <row r="1584" spans="2:5" x14ac:dyDescent="0.15">
      <c r="B1584" t="s">
        <v>1470</v>
      </c>
      <c r="C1584" t="s">
        <v>1133</v>
      </c>
      <c r="D1584" t="s">
        <v>3833</v>
      </c>
      <c r="E1584" t="s">
        <v>4110</v>
      </c>
    </row>
    <row r="1585" spans="2:5" x14ac:dyDescent="0.15">
      <c r="B1585" t="s">
        <v>1471</v>
      </c>
      <c r="C1585" t="s">
        <v>674</v>
      </c>
      <c r="D1585" t="s">
        <v>3833</v>
      </c>
      <c r="E1585" t="s">
        <v>4110</v>
      </c>
    </row>
    <row r="1586" spans="2:5" x14ac:dyDescent="0.15">
      <c r="B1586" t="s">
        <v>1472</v>
      </c>
      <c r="C1586" t="s">
        <v>238</v>
      </c>
      <c r="D1586" t="s">
        <v>3833</v>
      </c>
      <c r="E1586" t="s">
        <v>4110</v>
      </c>
    </row>
    <row r="1587" spans="2:5" x14ac:dyDescent="0.15">
      <c r="C1587" s="1"/>
      <c r="D1587" t="s">
        <v>3834</v>
      </c>
      <c r="E1587" t="s">
        <v>4110</v>
      </c>
    </row>
    <row r="1588" spans="2:5" x14ac:dyDescent="0.15">
      <c r="B1588" t="s">
        <v>1473</v>
      </c>
      <c r="C1588" t="s">
        <v>1474</v>
      </c>
      <c r="D1588" t="s">
        <v>3834</v>
      </c>
      <c r="E1588" t="s">
        <v>4110</v>
      </c>
    </row>
    <row r="1589" spans="2:5" x14ac:dyDescent="0.15">
      <c r="B1589" t="s">
        <v>1475</v>
      </c>
      <c r="C1589" t="s">
        <v>645</v>
      </c>
      <c r="D1589" t="s">
        <v>3834</v>
      </c>
      <c r="E1589" t="s">
        <v>4110</v>
      </c>
    </row>
    <row r="1590" spans="2:5" x14ac:dyDescent="0.15">
      <c r="B1590" t="s">
        <v>1476</v>
      </c>
      <c r="C1590" t="s">
        <v>238</v>
      </c>
      <c r="D1590" t="s">
        <v>3834</v>
      </c>
      <c r="E1590" t="s">
        <v>4110</v>
      </c>
    </row>
    <row r="1591" spans="2:5" x14ac:dyDescent="0.15">
      <c r="B1591" t="s">
        <v>1477</v>
      </c>
      <c r="C1591" t="s">
        <v>1133</v>
      </c>
      <c r="D1591" t="s">
        <v>3834</v>
      </c>
      <c r="E1591" t="s">
        <v>4110</v>
      </c>
    </row>
    <row r="1592" spans="2:5" x14ac:dyDescent="0.15">
      <c r="B1592" t="s">
        <v>1478</v>
      </c>
      <c r="C1592" t="s">
        <v>1276</v>
      </c>
      <c r="D1592" t="s">
        <v>3834</v>
      </c>
      <c r="E1592" t="s">
        <v>4110</v>
      </c>
    </row>
    <row r="1593" spans="2:5" x14ac:dyDescent="0.15">
      <c r="B1593" t="s">
        <v>1479</v>
      </c>
      <c r="C1593" t="s">
        <v>1480</v>
      </c>
      <c r="D1593" t="s">
        <v>3834</v>
      </c>
      <c r="E1593" t="s">
        <v>4110</v>
      </c>
    </row>
    <row r="1594" spans="2:5" x14ac:dyDescent="0.15">
      <c r="C1594" s="1"/>
      <c r="D1594" t="s">
        <v>3835</v>
      </c>
      <c r="E1594" t="s">
        <v>4110</v>
      </c>
    </row>
    <row r="1595" spans="2:5" x14ac:dyDescent="0.15">
      <c r="B1595" t="s">
        <v>1481</v>
      </c>
      <c r="C1595" t="s">
        <v>125</v>
      </c>
      <c r="D1595" t="s">
        <v>3835</v>
      </c>
      <c r="E1595" t="s">
        <v>4110</v>
      </c>
    </row>
    <row r="1596" spans="2:5" x14ac:dyDescent="0.15">
      <c r="B1596" t="s">
        <v>1482</v>
      </c>
      <c r="C1596" t="s">
        <v>1483</v>
      </c>
      <c r="D1596" t="s">
        <v>3835</v>
      </c>
      <c r="E1596" t="s">
        <v>4110</v>
      </c>
    </row>
    <row r="1597" spans="2:5" x14ac:dyDescent="0.15">
      <c r="B1597" t="s">
        <v>1484</v>
      </c>
      <c r="C1597" t="s">
        <v>1133</v>
      </c>
      <c r="D1597" t="s">
        <v>3835</v>
      </c>
      <c r="E1597" t="s">
        <v>4110</v>
      </c>
    </row>
    <row r="1598" spans="2:5" x14ac:dyDescent="0.15">
      <c r="B1598" t="s">
        <v>1485</v>
      </c>
      <c r="C1598" t="s">
        <v>674</v>
      </c>
      <c r="D1598" t="s">
        <v>3835</v>
      </c>
      <c r="E1598" t="s">
        <v>4110</v>
      </c>
    </row>
    <row r="1599" spans="2:5" x14ac:dyDescent="0.15">
      <c r="B1599" t="s">
        <v>1486</v>
      </c>
      <c r="C1599" t="s">
        <v>147</v>
      </c>
      <c r="D1599" t="s">
        <v>3835</v>
      </c>
      <c r="E1599" t="s">
        <v>4110</v>
      </c>
    </row>
    <row r="1600" spans="2:5" x14ac:dyDescent="0.15">
      <c r="B1600" t="s">
        <v>1487</v>
      </c>
      <c r="C1600" t="s">
        <v>238</v>
      </c>
      <c r="D1600" t="s">
        <v>3835</v>
      </c>
      <c r="E1600" t="s">
        <v>4110</v>
      </c>
    </row>
    <row r="1601" spans="2:5" x14ac:dyDescent="0.15">
      <c r="B1601" t="s">
        <v>1488</v>
      </c>
      <c r="C1601" t="s">
        <v>674</v>
      </c>
      <c r="D1601" t="s">
        <v>3835</v>
      </c>
      <c r="E1601" t="s">
        <v>4110</v>
      </c>
    </row>
    <row r="1602" spans="2:5" x14ac:dyDescent="0.15">
      <c r="C1602" s="1"/>
      <c r="D1602" t="s">
        <v>3836</v>
      </c>
      <c r="E1602" t="s">
        <v>4110</v>
      </c>
    </row>
    <row r="1603" spans="2:5" x14ac:dyDescent="0.15">
      <c r="B1603" t="s">
        <v>1489</v>
      </c>
      <c r="C1603" t="s">
        <v>645</v>
      </c>
      <c r="D1603" t="s">
        <v>3836</v>
      </c>
      <c r="E1603" t="s">
        <v>4110</v>
      </c>
    </row>
    <row r="1604" spans="2:5" x14ac:dyDescent="0.15">
      <c r="B1604" t="s">
        <v>1490</v>
      </c>
      <c r="C1604" t="s">
        <v>388</v>
      </c>
      <c r="D1604" t="s">
        <v>3836</v>
      </c>
      <c r="E1604" t="s">
        <v>4110</v>
      </c>
    </row>
    <row r="1605" spans="2:5" x14ac:dyDescent="0.15">
      <c r="B1605" t="s">
        <v>1491</v>
      </c>
      <c r="C1605" t="s">
        <v>1133</v>
      </c>
      <c r="D1605" t="s">
        <v>3836</v>
      </c>
      <c r="E1605" t="s">
        <v>4110</v>
      </c>
    </row>
    <row r="1606" spans="2:5" x14ac:dyDescent="0.15">
      <c r="B1606" t="s">
        <v>1492</v>
      </c>
      <c r="C1606" t="s">
        <v>238</v>
      </c>
      <c r="D1606" t="s">
        <v>3836</v>
      </c>
      <c r="E1606" t="s">
        <v>4110</v>
      </c>
    </row>
    <row r="1607" spans="2:5" x14ac:dyDescent="0.15">
      <c r="C1607" s="1"/>
      <c r="D1607" t="s">
        <v>3837</v>
      </c>
      <c r="E1607" t="s">
        <v>4110</v>
      </c>
    </row>
    <row r="1608" spans="2:5" x14ac:dyDescent="0.15">
      <c r="B1608" t="s">
        <v>1493</v>
      </c>
      <c r="C1608" t="s">
        <v>645</v>
      </c>
      <c r="D1608" t="s">
        <v>3837</v>
      </c>
      <c r="E1608" t="s">
        <v>4110</v>
      </c>
    </row>
    <row r="1609" spans="2:5" x14ac:dyDescent="0.15">
      <c r="B1609" t="s">
        <v>1494</v>
      </c>
      <c r="C1609" t="s">
        <v>1133</v>
      </c>
      <c r="D1609" t="s">
        <v>3837</v>
      </c>
      <c r="E1609" t="s">
        <v>4110</v>
      </c>
    </row>
    <row r="1610" spans="2:5" x14ac:dyDescent="0.15">
      <c r="B1610" t="s">
        <v>1495</v>
      </c>
      <c r="C1610" t="s">
        <v>641</v>
      </c>
      <c r="D1610" t="s">
        <v>3837</v>
      </c>
      <c r="E1610" t="s">
        <v>4110</v>
      </c>
    </row>
    <row r="1611" spans="2:5" x14ac:dyDescent="0.15">
      <c r="C1611" s="1"/>
      <c r="D1611" t="s">
        <v>3838</v>
      </c>
      <c r="E1611" t="s">
        <v>4110</v>
      </c>
    </row>
    <row r="1612" spans="2:5" x14ac:dyDescent="0.15">
      <c r="B1612" t="s">
        <v>1496</v>
      </c>
      <c r="C1612" t="s">
        <v>1133</v>
      </c>
      <c r="D1612" t="s">
        <v>3838</v>
      </c>
      <c r="E1612" t="s">
        <v>4110</v>
      </c>
    </row>
    <row r="1613" spans="2:5" x14ac:dyDescent="0.15">
      <c r="B1613" t="s">
        <v>1497</v>
      </c>
      <c r="C1613" t="s">
        <v>298</v>
      </c>
      <c r="D1613" t="s">
        <v>3838</v>
      </c>
      <c r="E1613" t="s">
        <v>4110</v>
      </c>
    </row>
    <row r="1614" spans="2:5" x14ac:dyDescent="0.15">
      <c r="B1614" t="s">
        <v>1498</v>
      </c>
      <c r="C1614" t="s">
        <v>1131</v>
      </c>
      <c r="D1614" t="s">
        <v>3838</v>
      </c>
      <c r="E1614" t="s">
        <v>4110</v>
      </c>
    </row>
    <row r="1615" spans="2:5" x14ac:dyDescent="0.15">
      <c r="B1615" t="s">
        <v>1499</v>
      </c>
      <c r="C1615" t="s">
        <v>1232</v>
      </c>
      <c r="D1615" t="s">
        <v>3838</v>
      </c>
      <c r="E1615" t="s">
        <v>4110</v>
      </c>
    </row>
    <row r="1616" spans="2:5" x14ac:dyDescent="0.15">
      <c r="B1616" t="s">
        <v>1500</v>
      </c>
      <c r="C1616" t="s">
        <v>40</v>
      </c>
      <c r="D1616" t="s">
        <v>3838</v>
      </c>
      <c r="E1616" t="s">
        <v>4110</v>
      </c>
    </row>
    <row r="1617" spans="2:5" x14ac:dyDescent="0.15">
      <c r="C1617" s="1"/>
      <c r="D1617" t="s">
        <v>3839</v>
      </c>
      <c r="E1617" t="s">
        <v>4110</v>
      </c>
    </row>
    <row r="1618" spans="2:5" x14ac:dyDescent="0.15">
      <c r="B1618" t="s">
        <v>1501</v>
      </c>
      <c r="D1618" t="s">
        <v>3839</v>
      </c>
      <c r="E1618" t="s">
        <v>4110</v>
      </c>
    </row>
    <row r="1619" spans="2:5" x14ac:dyDescent="0.15">
      <c r="B1619" t="s">
        <v>1502</v>
      </c>
      <c r="C1619" t="s">
        <v>1133</v>
      </c>
      <c r="D1619" t="s">
        <v>3839</v>
      </c>
      <c r="E1619" t="s">
        <v>4110</v>
      </c>
    </row>
    <row r="1620" spans="2:5" x14ac:dyDescent="0.15">
      <c r="B1620" t="s">
        <v>1503</v>
      </c>
      <c r="C1620" t="s">
        <v>674</v>
      </c>
      <c r="D1620" t="s">
        <v>3839</v>
      </c>
      <c r="E1620" t="s">
        <v>4110</v>
      </c>
    </row>
    <row r="1621" spans="2:5" x14ac:dyDescent="0.15">
      <c r="B1621" t="s">
        <v>1504</v>
      </c>
      <c r="C1621" t="s">
        <v>388</v>
      </c>
      <c r="D1621" t="s">
        <v>3839</v>
      </c>
      <c r="E1621" t="s">
        <v>4110</v>
      </c>
    </row>
    <row r="1622" spans="2:5" x14ac:dyDescent="0.15">
      <c r="B1622" t="s">
        <v>1505</v>
      </c>
      <c r="C1622" t="s">
        <v>1419</v>
      </c>
      <c r="D1622" t="s">
        <v>3839</v>
      </c>
      <c r="E1622" t="s">
        <v>4110</v>
      </c>
    </row>
    <row r="1623" spans="2:5" x14ac:dyDescent="0.15">
      <c r="B1623" t="s">
        <v>1506</v>
      </c>
      <c r="C1623" t="s">
        <v>298</v>
      </c>
      <c r="D1623" t="s">
        <v>3839</v>
      </c>
      <c r="E1623" t="s">
        <v>4110</v>
      </c>
    </row>
    <row r="1624" spans="2:5" x14ac:dyDescent="0.15">
      <c r="B1624" t="s">
        <v>1507</v>
      </c>
      <c r="C1624" t="s">
        <v>40</v>
      </c>
      <c r="D1624" t="s">
        <v>3839</v>
      </c>
      <c r="E1624" t="s">
        <v>4110</v>
      </c>
    </row>
    <row r="1625" spans="2:5" x14ac:dyDescent="0.15">
      <c r="C1625" s="1"/>
      <c r="D1625" t="s">
        <v>3840</v>
      </c>
      <c r="E1625" t="s">
        <v>4110</v>
      </c>
    </row>
    <row r="1626" spans="2:5" x14ac:dyDescent="0.15">
      <c r="B1626" t="s">
        <v>1508</v>
      </c>
      <c r="C1626" t="s">
        <v>645</v>
      </c>
      <c r="D1626" t="s">
        <v>3840</v>
      </c>
      <c r="E1626" t="s">
        <v>4110</v>
      </c>
    </row>
    <row r="1627" spans="2:5" x14ac:dyDescent="0.15">
      <c r="B1627" t="s">
        <v>1509</v>
      </c>
      <c r="C1627" t="s">
        <v>1133</v>
      </c>
      <c r="D1627" t="s">
        <v>3840</v>
      </c>
      <c r="E1627" t="s">
        <v>4110</v>
      </c>
    </row>
    <row r="1628" spans="2:5" x14ac:dyDescent="0.15">
      <c r="B1628" t="s">
        <v>1510</v>
      </c>
      <c r="C1628" t="s">
        <v>238</v>
      </c>
      <c r="D1628" t="s">
        <v>3840</v>
      </c>
      <c r="E1628" t="s">
        <v>4110</v>
      </c>
    </row>
    <row r="1629" spans="2:5" x14ac:dyDescent="0.15">
      <c r="B1629" t="s">
        <v>1511</v>
      </c>
      <c r="C1629" t="s">
        <v>1512</v>
      </c>
      <c r="D1629" t="s">
        <v>3840</v>
      </c>
      <c r="E1629" t="s">
        <v>4110</v>
      </c>
    </row>
    <row r="1630" spans="2:5" x14ac:dyDescent="0.15">
      <c r="B1630" t="s">
        <v>1513</v>
      </c>
      <c r="C1630" t="s">
        <v>102</v>
      </c>
      <c r="D1630" t="s">
        <v>3840</v>
      </c>
      <c r="E1630" t="s">
        <v>4110</v>
      </c>
    </row>
    <row r="1631" spans="2:5" x14ac:dyDescent="0.15">
      <c r="B1631" t="s">
        <v>1514</v>
      </c>
      <c r="C1631" t="s">
        <v>40</v>
      </c>
      <c r="D1631" t="s">
        <v>3840</v>
      </c>
      <c r="E1631" t="s">
        <v>4110</v>
      </c>
    </row>
    <row r="1632" spans="2:5" x14ac:dyDescent="0.15">
      <c r="C1632" s="1"/>
      <c r="D1632" t="s">
        <v>3841</v>
      </c>
      <c r="E1632" t="s">
        <v>4110</v>
      </c>
    </row>
    <row r="1633" spans="2:5" x14ac:dyDescent="0.15">
      <c r="B1633" t="s">
        <v>1515</v>
      </c>
      <c r="C1633" t="s">
        <v>641</v>
      </c>
      <c r="D1633" t="s">
        <v>3841</v>
      </c>
      <c r="E1633" t="s">
        <v>4110</v>
      </c>
    </row>
    <row r="1634" spans="2:5" x14ac:dyDescent="0.15">
      <c r="B1634" t="s">
        <v>1516</v>
      </c>
      <c r="C1634" t="s">
        <v>671</v>
      </c>
      <c r="D1634" t="s">
        <v>3841</v>
      </c>
      <c r="E1634" t="s">
        <v>4110</v>
      </c>
    </row>
    <row r="1635" spans="2:5" x14ac:dyDescent="0.15">
      <c r="B1635" t="s">
        <v>1517</v>
      </c>
      <c r="C1635" t="s">
        <v>645</v>
      </c>
      <c r="D1635" t="s">
        <v>3841</v>
      </c>
      <c r="E1635" t="s">
        <v>4110</v>
      </c>
    </row>
    <row r="1636" spans="2:5" x14ac:dyDescent="0.15">
      <c r="B1636" t="s">
        <v>1518</v>
      </c>
      <c r="C1636" t="s">
        <v>238</v>
      </c>
      <c r="D1636" t="s">
        <v>3841</v>
      </c>
      <c r="E1636" t="s">
        <v>4110</v>
      </c>
    </row>
    <row r="1637" spans="2:5" x14ac:dyDescent="0.15">
      <c r="B1637" t="s">
        <v>1519</v>
      </c>
      <c r="C1637" t="s">
        <v>1133</v>
      </c>
      <c r="D1637" t="s">
        <v>3841</v>
      </c>
      <c r="E1637" t="s">
        <v>4110</v>
      </c>
    </row>
    <row r="1638" spans="2:5" x14ac:dyDescent="0.15">
      <c r="B1638" t="s">
        <v>1520</v>
      </c>
      <c r="C1638" t="s">
        <v>1133</v>
      </c>
      <c r="D1638" t="s">
        <v>3841</v>
      </c>
      <c r="E1638" t="s">
        <v>4110</v>
      </c>
    </row>
    <row r="1639" spans="2:5" x14ac:dyDescent="0.15">
      <c r="C1639" s="1"/>
      <c r="D1639" t="s">
        <v>3842</v>
      </c>
      <c r="E1639" t="s">
        <v>4110</v>
      </c>
    </row>
    <row r="1640" spans="2:5" x14ac:dyDescent="0.15">
      <c r="B1640" t="s">
        <v>1521</v>
      </c>
      <c r="C1640" t="s">
        <v>182</v>
      </c>
      <c r="D1640" t="s">
        <v>3842</v>
      </c>
      <c r="E1640" t="s">
        <v>4110</v>
      </c>
    </row>
    <row r="1641" spans="2:5" x14ac:dyDescent="0.15">
      <c r="B1641" t="s">
        <v>1522</v>
      </c>
      <c r="C1641" t="s">
        <v>238</v>
      </c>
      <c r="D1641" t="s">
        <v>3842</v>
      </c>
      <c r="E1641" t="s">
        <v>4110</v>
      </c>
    </row>
    <row r="1642" spans="2:5" x14ac:dyDescent="0.15">
      <c r="B1642" t="s">
        <v>1523</v>
      </c>
      <c r="C1642" t="s">
        <v>1242</v>
      </c>
      <c r="D1642" t="s">
        <v>3842</v>
      </c>
      <c r="E1642" t="s">
        <v>4110</v>
      </c>
    </row>
    <row r="1643" spans="2:5" x14ac:dyDescent="0.15">
      <c r="B1643" t="s">
        <v>1524</v>
      </c>
      <c r="C1643" t="s">
        <v>1133</v>
      </c>
      <c r="D1643" t="s">
        <v>3842</v>
      </c>
      <c r="E1643" t="s">
        <v>4110</v>
      </c>
    </row>
    <row r="1644" spans="2:5" x14ac:dyDescent="0.15">
      <c r="B1644" t="s">
        <v>1525</v>
      </c>
      <c r="C1644" t="s">
        <v>674</v>
      </c>
      <c r="D1644" t="s">
        <v>3842</v>
      </c>
      <c r="E1644" t="s">
        <v>4110</v>
      </c>
    </row>
    <row r="1645" spans="2:5" x14ac:dyDescent="0.15">
      <c r="C1645" s="1"/>
      <c r="D1645" t="s">
        <v>3843</v>
      </c>
      <c r="E1645" t="s">
        <v>4110</v>
      </c>
    </row>
    <row r="1646" spans="2:5" x14ac:dyDescent="0.15">
      <c r="B1646" t="s">
        <v>1526</v>
      </c>
      <c r="C1646" t="s">
        <v>1133</v>
      </c>
      <c r="D1646" t="s">
        <v>3843</v>
      </c>
      <c r="E1646" t="s">
        <v>4110</v>
      </c>
    </row>
    <row r="1647" spans="2:5" x14ac:dyDescent="0.15">
      <c r="B1647" t="s">
        <v>1527</v>
      </c>
      <c r="C1647" t="s">
        <v>238</v>
      </c>
      <c r="D1647" t="s">
        <v>3843</v>
      </c>
      <c r="E1647" t="s">
        <v>4110</v>
      </c>
    </row>
    <row r="1648" spans="2:5" x14ac:dyDescent="0.15">
      <c r="B1648" t="s">
        <v>1528</v>
      </c>
      <c r="C1648" t="s">
        <v>1399</v>
      </c>
      <c r="D1648" t="s">
        <v>3843</v>
      </c>
      <c r="E1648" t="s">
        <v>4110</v>
      </c>
    </row>
    <row r="1649" spans="2:5" x14ac:dyDescent="0.15">
      <c r="B1649" t="s">
        <v>1529</v>
      </c>
      <c r="C1649" t="s">
        <v>1530</v>
      </c>
      <c r="D1649" t="s">
        <v>3843</v>
      </c>
      <c r="E1649" t="s">
        <v>4110</v>
      </c>
    </row>
    <row r="1650" spans="2:5" x14ac:dyDescent="0.15">
      <c r="B1650" t="s">
        <v>1531</v>
      </c>
      <c r="C1650" t="s">
        <v>182</v>
      </c>
      <c r="D1650" t="s">
        <v>3843</v>
      </c>
      <c r="E1650" t="s">
        <v>4110</v>
      </c>
    </row>
    <row r="1651" spans="2:5" x14ac:dyDescent="0.15">
      <c r="C1651" s="1"/>
      <c r="D1651" t="s">
        <v>3844</v>
      </c>
      <c r="E1651" t="s">
        <v>4110</v>
      </c>
    </row>
    <row r="1652" spans="2:5" x14ac:dyDescent="0.15">
      <c r="B1652" t="s">
        <v>1532</v>
      </c>
      <c r="C1652" t="s">
        <v>645</v>
      </c>
      <c r="D1652" t="s">
        <v>3844</v>
      </c>
      <c r="E1652" t="s">
        <v>4110</v>
      </c>
    </row>
    <row r="1653" spans="2:5" x14ac:dyDescent="0.15">
      <c r="B1653" t="s">
        <v>1533</v>
      </c>
      <c r="C1653" t="s">
        <v>1133</v>
      </c>
      <c r="D1653" t="s">
        <v>3844</v>
      </c>
      <c r="E1653" t="s">
        <v>4110</v>
      </c>
    </row>
    <row r="1654" spans="2:5" x14ac:dyDescent="0.15">
      <c r="B1654" t="s">
        <v>1534</v>
      </c>
      <c r="C1654" t="s">
        <v>641</v>
      </c>
      <c r="D1654" t="s">
        <v>3844</v>
      </c>
      <c r="E1654" t="s">
        <v>4110</v>
      </c>
    </row>
    <row r="1655" spans="2:5" x14ac:dyDescent="0.15">
      <c r="B1655" t="s">
        <v>1535</v>
      </c>
      <c r="C1655" t="s">
        <v>125</v>
      </c>
      <c r="D1655" t="s">
        <v>3844</v>
      </c>
      <c r="E1655" t="s">
        <v>4110</v>
      </c>
    </row>
    <row r="1656" spans="2:5" x14ac:dyDescent="0.15">
      <c r="C1656" s="1"/>
      <c r="D1656" t="s">
        <v>3845</v>
      </c>
      <c r="E1656" t="s">
        <v>4110</v>
      </c>
    </row>
    <row r="1657" spans="2:5" x14ac:dyDescent="0.15">
      <c r="B1657" t="s">
        <v>1536</v>
      </c>
      <c r="C1657" t="s">
        <v>1133</v>
      </c>
      <c r="D1657" t="s">
        <v>3845</v>
      </c>
      <c r="E1657" t="s">
        <v>4110</v>
      </c>
    </row>
    <row r="1658" spans="2:5" x14ac:dyDescent="0.15">
      <c r="B1658" t="s">
        <v>1537</v>
      </c>
      <c r="C1658" t="s">
        <v>641</v>
      </c>
      <c r="D1658" t="s">
        <v>3845</v>
      </c>
      <c r="E1658" t="s">
        <v>4110</v>
      </c>
    </row>
    <row r="1659" spans="2:5" x14ac:dyDescent="0.15">
      <c r="B1659" t="s">
        <v>1538</v>
      </c>
      <c r="C1659" t="s">
        <v>298</v>
      </c>
      <c r="D1659" t="s">
        <v>3845</v>
      </c>
      <c r="E1659" t="s">
        <v>4110</v>
      </c>
    </row>
    <row r="1660" spans="2:5" x14ac:dyDescent="0.15">
      <c r="B1660" t="s">
        <v>1539</v>
      </c>
      <c r="C1660" t="s">
        <v>1419</v>
      </c>
      <c r="D1660" t="s">
        <v>3845</v>
      </c>
      <c r="E1660" t="s">
        <v>4110</v>
      </c>
    </row>
    <row r="1661" spans="2:5" x14ac:dyDescent="0.15">
      <c r="B1661" t="s">
        <v>1540</v>
      </c>
      <c r="C1661" t="s">
        <v>1341</v>
      </c>
      <c r="D1661" t="s">
        <v>3845</v>
      </c>
      <c r="E1661" t="s">
        <v>4110</v>
      </c>
    </row>
    <row r="1662" spans="2:5" x14ac:dyDescent="0.15">
      <c r="C1662" s="1"/>
      <c r="D1662" t="s">
        <v>3846</v>
      </c>
      <c r="E1662" t="s">
        <v>4110</v>
      </c>
    </row>
    <row r="1663" spans="2:5" x14ac:dyDescent="0.15">
      <c r="B1663" t="s">
        <v>1541</v>
      </c>
      <c r="C1663" t="s">
        <v>856</v>
      </c>
      <c r="D1663" t="s">
        <v>3846</v>
      </c>
      <c r="E1663" t="s">
        <v>4110</v>
      </c>
    </row>
    <row r="1664" spans="2:5" x14ac:dyDescent="0.15">
      <c r="B1664" t="s">
        <v>1542</v>
      </c>
      <c r="C1664" t="s">
        <v>1133</v>
      </c>
      <c r="D1664" t="s">
        <v>3846</v>
      </c>
      <c r="E1664" t="s">
        <v>4110</v>
      </c>
    </row>
    <row r="1665" spans="2:5" x14ac:dyDescent="0.15">
      <c r="B1665" t="s">
        <v>1543</v>
      </c>
      <c r="C1665" t="s">
        <v>674</v>
      </c>
      <c r="D1665" t="s">
        <v>3846</v>
      </c>
      <c r="E1665" t="s">
        <v>4110</v>
      </c>
    </row>
    <row r="1666" spans="2:5" x14ac:dyDescent="0.15">
      <c r="B1666" t="s">
        <v>1544</v>
      </c>
      <c r="C1666" t="s">
        <v>238</v>
      </c>
      <c r="D1666" t="s">
        <v>3846</v>
      </c>
      <c r="E1666" t="s">
        <v>4110</v>
      </c>
    </row>
    <row r="1667" spans="2:5" x14ac:dyDescent="0.15">
      <c r="C1667" s="1"/>
      <c r="D1667" t="s">
        <v>3847</v>
      </c>
      <c r="E1667" t="s">
        <v>4110</v>
      </c>
    </row>
    <row r="1668" spans="2:5" x14ac:dyDescent="0.15">
      <c r="B1668" t="s">
        <v>1545</v>
      </c>
      <c r="C1668" t="s">
        <v>1546</v>
      </c>
      <c r="D1668" t="s">
        <v>3847</v>
      </c>
      <c r="E1668" t="s">
        <v>4110</v>
      </c>
    </row>
    <row r="1669" spans="2:5" x14ac:dyDescent="0.15">
      <c r="B1669" t="s">
        <v>1547</v>
      </c>
      <c r="C1669" t="s">
        <v>1133</v>
      </c>
      <c r="D1669" t="s">
        <v>3847</v>
      </c>
      <c r="E1669" t="s">
        <v>4110</v>
      </c>
    </row>
    <row r="1670" spans="2:5" x14ac:dyDescent="0.15">
      <c r="B1670" t="s">
        <v>1548</v>
      </c>
      <c r="C1670" t="s">
        <v>1283</v>
      </c>
      <c r="D1670" t="s">
        <v>3847</v>
      </c>
      <c r="E1670" t="s">
        <v>4110</v>
      </c>
    </row>
    <row r="1671" spans="2:5" x14ac:dyDescent="0.15">
      <c r="B1671" t="s">
        <v>1549</v>
      </c>
      <c r="C1671" t="s">
        <v>674</v>
      </c>
      <c r="D1671" t="s">
        <v>3847</v>
      </c>
      <c r="E1671" t="s">
        <v>4110</v>
      </c>
    </row>
    <row r="1672" spans="2:5" x14ac:dyDescent="0.15">
      <c r="B1672" t="s">
        <v>1550</v>
      </c>
      <c r="C1672" t="s">
        <v>298</v>
      </c>
      <c r="D1672" t="s">
        <v>3847</v>
      </c>
      <c r="E1672" t="s">
        <v>4110</v>
      </c>
    </row>
    <row r="1673" spans="2:5" x14ac:dyDescent="0.15">
      <c r="C1673" s="1"/>
      <c r="D1673" t="s">
        <v>3848</v>
      </c>
      <c r="E1673" t="s">
        <v>4110</v>
      </c>
    </row>
    <row r="1674" spans="2:5" x14ac:dyDescent="0.15">
      <c r="B1674" t="s">
        <v>1551</v>
      </c>
      <c r="C1674" t="s">
        <v>641</v>
      </c>
      <c r="D1674" t="s">
        <v>3848</v>
      </c>
      <c r="E1674" t="s">
        <v>4110</v>
      </c>
    </row>
    <row r="1675" spans="2:5" x14ac:dyDescent="0.15">
      <c r="B1675" t="s">
        <v>1552</v>
      </c>
      <c r="C1675" t="s">
        <v>1133</v>
      </c>
      <c r="D1675" t="s">
        <v>3848</v>
      </c>
      <c r="E1675" t="s">
        <v>4110</v>
      </c>
    </row>
    <row r="1676" spans="2:5" x14ac:dyDescent="0.15">
      <c r="B1676" t="s">
        <v>1553</v>
      </c>
      <c r="C1676" t="s">
        <v>674</v>
      </c>
      <c r="D1676" t="s">
        <v>3848</v>
      </c>
      <c r="E1676" t="s">
        <v>4110</v>
      </c>
    </row>
    <row r="1677" spans="2:5" x14ac:dyDescent="0.15">
      <c r="B1677" t="s">
        <v>1554</v>
      </c>
      <c r="C1677" t="s">
        <v>1133</v>
      </c>
      <c r="D1677" t="s">
        <v>3848</v>
      </c>
      <c r="E1677" t="s">
        <v>4110</v>
      </c>
    </row>
    <row r="1678" spans="2:5" x14ac:dyDescent="0.15">
      <c r="B1678" t="s">
        <v>1555</v>
      </c>
      <c r="C1678" t="s">
        <v>238</v>
      </c>
      <c r="D1678" t="s">
        <v>3848</v>
      </c>
      <c r="E1678" t="s">
        <v>4110</v>
      </c>
    </row>
    <row r="1679" spans="2:5" x14ac:dyDescent="0.15">
      <c r="C1679" s="1"/>
      <c r="D1679" t="s">
        <v>3849</v>
      </c>
      <c r="E1679" t="s">
        <v>4110</v>
      </c>
    </row>
    <row r="1680" spans="2:5" x14ac:dyDescent="0.15">
      <c r="B1680" t="s">
        <v>1556</v>
      </c>
      <c r="C1680" t="s">
        <v>1133</v>
      </c>
      <c r="D1680" t="s">
        <v>3849</v>
      </c>
      <c r="E1680" t="s">
        <v>4110</v>
      </c>
    </row>
    <row r="1681" spans="2:5" x14ac:dyDescent="0.15">
      <c r="B1681" t="s">
        <v>1557</v>
      </c>
      <c r="C1681" t="s">
        <v>674</v>
      </c>
      <c r="D1681" t="s">
        <v>3849</v>
      </c>
      <c r="E1681" t="s">
        <v>4110</v>
      </c>
    </row>
    <row r="1682" spans="2:5" x14ac:dyDescent="0.15">
      <c r="B1682" t="s">
        <v>1558</v>
      </c>
      <c r="C1682" t="s">
        <v>298</v>
      </c>
      <c r="D1682" t="s">
        <v>3849</v>
      </c>
      <c r="E1682" t="s">
        <v>4110</v>
      </c>
    </row>
    <row r="1683" spans="2:5" x14ac:dyDescent="0.15">
      <c r="B1683" t="s">
        <v>1559</v>
      </c>
      <c r="C1683" t="s">
        <v>1419</v>
      </c>
      <c r="D1683" t="s">
        <v>3849</v>
      </c>
      <c r="E1683" t="s">
        <v>4110</v>
      </c>
    </row>
    <row r="1684" spans="2:5" x14ac:dyDescent="0.15">
      <c r="C1684" s="1"/>
      <c r="D1684" t="s">
        <v>3850</v>
      </c>
      <c r="E1684" t="s">
        <v>4110</v>
      </c>
    </row>
    <row r="1685" spans="2:5" x14ac:dyDescent="0.15">
      <c r="B1685" t="s">
        <v>1560</v>
      </c>
      <c r="C1685" t="s">
        <v>1133</v>
      </c>
      <c r="D1685" t="s">
        <v>3850</v>
      </c>
      <c r="E1685" t="s">
        <v>4110</v>
      </c>
    </row>
    <row r="1686" spans="2:5" x14ac:dyDescent="0.15">
      <c r="B1686" t="s">
        <v>1561</v>
      </c>
      <c r="C1686" t="s">
        <v>238</v>
      </c>
      <c r="D1686" t="s">
        <v>3850</v>
      </c>
      <c r="E1686" t="s">
        <v>4110</v>
      </c>
    </row>
    <row r="1687" spans="2:5" x14ac:dyDescent="0.15">
      <c r="B1687" t="s">
        <v>1562</v>
      </c>
      <c r="C1687" t="s">
        <v>238</v>
      </c>
      <c r="D1687" t="s">
        <v>3850</v>
      </c>
      <c r="E1687" t="s">
        <v>4110</v>
      </c>
    </row>
    <row r="1688" spans="2:5" x14ac:dyDescent="0.15">
      <c r="B1688" t="s">
        <v>1563</v>
      </c>
      <c r="C1688" t="s">
        <v>641</v>
      </c>
      <c r="D1688" t="s">
        <v>3850</v>
      </c>
      <c r="E1688" t="s">
        <v>4110</v>
      </c>
    </row>
    <row r="1689" spans="2:5" x14ac:dyDescent="0.15">
      <c r="B1689" t="s">
        <v>1564</v>
      </c>
      <c r="C1689" t="s">
        <v>1419</v>
      </c>
      <c r="D1689" t="s">
        <v>3850</v>
      </c>
      <c r="E1689" t="s">
        <v>4110</v>
      </c>
    </row>
    <row r="1690" spans="2:5" x14ac:dyDescent="0.15">
      <c r="B1690" t="s">
        <v>1565</v>
      </c>
      <c r="C1690" t="s">
        <v>298</v>
      </c>
      <c r="D1690" t="s">
        <v>3850</v>
      </c>
      <c r="E1690" t="s">
        <v>4110</v>
      </c>
    </row>
    <row r="1691" spans="2:5" x14ac:dyDescent="0.15">
      <c r="C1691" s="1"/>
      <c r="D1691" t="s">
        <v>3851</v>
      </c>
      <c r="E1691" t="s">
        <v>4110</v>
      </c>
    </row>
    <row r="1692" spans="2:5" x14ac:dyDescent="0.15">
      <c r="B1692" t="s">
        <v>1566</v>
      </c>
      <c r="D1692" t="s">
        <v>3851</v>
      </c>
      <c r="E1692" t="s">
        <v>4110</v>
      </c>
    </row>
    <row r="1693" spans="2:5" x14ac:dyDescent="0.15">
      <c r="B1693" t="s">
        <v>1567</v>
      </c>
      <c r="C1693" t="s">
        <v>182</v>
      </c>
      <c r="D1693" t="s">
        <v>3851</v>
      </c>
      <c r="E1693" t="s">
        <v>4110</v>
      </c>
    </row>
    <row r="1694" spans="2:5" x14ac:dyDescent="0.15">
      <c r="B1694" t="s">
        <v>1568</v>
      </c>
      <c r="C1694" t="s">
        <v>1133</v>
      </c>
      <c r="D1694" t="s">
        <v>3851</v>
      </c>
      <c r="E1694" t="s">
        <v>4110</v>
      </c>
    </row>
    <row r="1695" spans="2:5" x14ac:dyDescent="0.15">
      <c r="B1695" t="s">
        <v>1569</v>
      </c>
      <c r="C1695" t="s">
        <v>388</v>
      </c>
      <c r="D1695" t="s">
        <v>3851</v>
      </c>
      <c r="E1695" t="s">
        <v>4110</v>
      </c>
    </row>
    <row r="1696" spans="2:5" x14ac:dyDescent="0.15">
      <c r="B1696" t="s">
        <v>1570</v>
      </c>
      <c r="C1696" t="s">
        <v>238</v>
      </c>
      <c r="D1696" t="s">
        <v>3851</v>
      </c>
      <c r="E1696" t="s">
        <v>4110</v>
      </c>
    </row>
    <row r="1697" spans="2:5" x14ac:dyDescent="0.15">
      <c r="C1697" s="1"/>
      <c r="D1697" t="s">
        <v>3852</v>
      </c>
      <c r="E1697" t="s">
        <v>4110</v>
      </c>
    </row>
    <row r="1698" spans="2:5" x14ac:dyDescent="0.15">
      <c r="B1698" t="s">
        <v>1571</v>
      </c>
      <c r="C1698" t="s">
        <v>645</v>
      </c>
      <c r="D1698" t="s">
        <v>3852</v>
      </c>
      <c r="E1698" t="s">
        <v>4110</v>
      </c>
    </row>
    <row r="1699" spans="2:5" x14ac:dyDescent="0.15">
      <c r="B1699" t="s">
        <v>1572</v>
      </c>
      <c r="C1699" t="s">
        <v>1133</v>
      </c>
      <c r="D1699" t="s">
        <v>3852</v>
      </c>
      <c r="E1699" t="s">
        <v>4110</v>
      </c>
    </row>
    <row r="1700" spans="2:5" x14ac:dyDescent="0.15">
      <c r="B1700" t="s">
        <v>1573</v>
      </c>
      <c r="C1700" t="s">
        <v>674</v>
      </c>
      <c r="D1700" t="s">
        <v>3852</v>
      </c>
      <c r="E1700" t="s">
        <v>4110</v>
      </c>
    </row>
    <row r="1701" spans="2:5" x14ac:dyDescent="0.15">
      <c r="B1701" t="s">
        <v>1574</v>
      </c>
      <c r="C1701" t="s">
        <v>182</v>
      </c>
      <c r="D1701" t="s">
        <v>3852</v>
      </c>
      <c r="E1701" t="s">
        <v>4110</v>
      </c>
    </row>
    <row r="1702" spans="2:5" x14ac:dyDescent="0.15">
      <c r="C1702" s="1"/>
      <c r="D1702" t="s">
        <v>3853</v>
      </c>
      <c r="E1702" t="s">
        <v>4110</v>
      </c>
    </row>
    <row r="1703" spans="2:5" x14ac:dyDescent="0.15">
      <c r="B1703" t="s">
        <v>1575</v>
      </c>
      <c r="C1703" t="s">
        <v>1133</v>
      </c>
      <c r="D1703" t="s">
        <v>3853</v>
      </c>
      <c r="E1703" t="s">
        <v>4110</v>
      </c>
    </row>
    <row r="1704" spans="2:5" x14ac:dyDescent="0.15">
      <c r="B1704" t="s">
        <v>1576</v>
      </c>
      <c r="C1704" t="s">
        <v>645</v>
      </c>
      <c r="D1704" t="s">
        <v>3853</v>
      </c>
      <c r="E1704" t="s">
        <v>4110</v>
      </c>
    </row>
    <row r="1705" spans="2:5" x14ac:dyDescent="0.15">
      <c r="B1705" t="s">
        <v>1577</v>
      </c>
      <c r="C1705" t="s">
        <v>298</v>
      </c>
      <c r="D1705" t="s">
        <v>3853</v>
      </c>
      <c r="E1705" t="s">
        <v>4110</v>
      </c>
    </row>
    <row r="1706" spans="2:5" x14ac:dyDescent="0.15">
      <c r="C1706" s="1"/>
      <c r="D1706" t="s">
        <v>3854</v>
      </c>
      <c r="E1706" t="s">
        <v>4110</v>
      </c>
    </row>
    <row r="1707" spans="2:5" x14ac:dyDescent="0.15">
      <c r="B1707" t="s">
        <v>1578</v>
      </c>
      <c r="C1707" t="s">
        <v>1579</v>
      </c>
      <c r="D1707" t="s">
        <v>3854</v>
      </c>
      <c r="E1707" t="s">
        <v>4110</v>
      </c>
    </row>
    <row r="1708" spans="2:5" x14ac:dyDescent="0.15">
      <c r="B1708" t="s">
        <v>1580</v>
      </c>
      <c r="C1708" t="s">
        <v>1133</v>
      </c>
      <c r="D1708" t="s">
        <v>3854</v>
      </c>
      <c r="E1708" t="s">
        <v>4110</v>
      </c>
    </row>
    <row r="1709" spans="2:5" x14ac:dyDescent="0.15">
      <c r="B1709" t="s">
        <v>1581</v>
      </c>
      <c r="C1709" t="s">
        <v>645</v>
      </c>
      <c r="D1709" t="s">
        <v>3854</v>
      </c>
      <c r="E1709" t="s">
        <v>4110</v>
      </c>
    </row>
    <row r="1710" spans="2:5" x14ac:dyDescent="0.15">
      <c r="C1710" s="1"/>
      <c r="D1710" t="s">
        <v>3855</v>
      </c>
      <c r="E1710" t="s">
        <v>4110</v>
      </c>
    </row>
    <row r="1711" spans="2:5" x14ac:dyDescent="0.15">
      <c r="B1711" t="s">
        <v>1582</v>
      </c>
      <c r="C1711" t="s">
        <v>1583</v>
      </c>
      <c r="D1711" t="s">
        <v>3855</v>
      </c>
      <c r="E1711" t="s">
        <v>4110</v>
      </c>
    </row>
    <row r="1712" spans="2:5" x14ac:dyDescent="0.15">
      <c r="B1712" t="s">
        <v>1584</v>
      </c>
      <c r="C1712" t="s">
        <v>674</v>
      </c>
      <c r="D1712" t="s">
        <v>3855</v>
      </c>
      <c r="E1712" t="s">
        <v>4110</v>
      </c>
    </row>
    <row r="1713" spans="2:5" x14ac:dyDescent="0.15">
      <c r="B1713" t="s">
        <v>1585</v>
      </c>
      <c r="C1713" t="s">
        <v>1133</v>
      </c>
      <c r="D1713" t="s">
        <v>3855</v>
      </c>
      <c r="E1713" t="s">
        <v>4110</v>
      </c>
    </row>
    <row r="1714" spans="2:5" x14ac:dyDescent="0.15">
      <c r="B1714" t="s">
        <v>1586</v>
      </c>
      <c r="C1714" t="s">
        <v>645</v>
      </c>
      <c r="D1714" t="s">
        <v>3855</v>
      </c>
      <c r="E1714" t="s">
        <v>4110</v>
      </c>
    </row>
    <row r="1715" spans="2:5" x14ac:dyDescent="0.15">
      <c r="B1715" t="s">
        <v>1587</v>
      </c>
      <c r="C1715" t="s">
        <v>182</v>
      </c>
      <c r="D1715" t="s">
        <v>3855</v>
      </c>
      <c r="E1715" t="s">
        <v>4110</v>
      </c>
    </row>
    <row r="1716" spans="2:5" x14ac:dyDescent="0.15">
      <c r="C1716" s="1"/>
      <c r="D1716" t="s">
        <v>3856</v>
      </c>
      <c r="E1716" t="s">
        <v>4110</v>
      </c>
    </row>
    <row r="1717" spans="2:5" x14ac:dyDescent="0.15">
      <c r="B1717" t="s">
        <v>1588</v>
      </c>
      <c r="C1717" t="s">
        <v>1232</v>
      </c>
      <c r="D1717" t="s">
        <v>3856</v>
      </c>
      <c r="E1717" t="s">
        <v>4110</v>
      </c>
    </row>
    <row r="1718" spans="2:5" x14ac:dyDescent="0.15">
      <c r="B1718" t="s">
        <v>1589</v>
      </c>
      <c r="C1718" t="s">
        <v>1583</v>
      </c>
      <c r="D1718" t="s">
        <v>3856</v>
      </c>
      <c r="E1718" t="s">
        <v>4110</v>
      </c>
    </row>
    <row r="1719" spans="2:5" x14ac:dyDescent="0.15">
      <c r="B1719" t="s">
        <v>1590</v>
      </c>
      <c r="C1719" t="s">
        <v>674</v>
      </c>
      <c r="D1719" t="s">
        <v>3856</v>
      </c>
      <c r="E1719" t="s">
        <v>4110</v>
      </c>
    </row>
    <row r="1720" spans="2:5" x14ac:dyDescent="0.15">
      <c r="B1720" t="s">
        <v>1591</v>
      </c>
      <c r="C1720" t="s">
        <v>238</v>
      </c>
      <c r="D1720" t="s">
        <v>3856</v>
      </c>
      <c r="E1720" t="s">
        <v>4110</v>
      </c>
    </row>
    <row r="1721" spans="2:5" x14ac:dyDescent="0.15">
      <c r="B1721" t="s">
        <v>1592</v>
      </c>
      <c r="C1721" t="s">
        <v>182</v>
      </c>
      <c r="D1721" t="s">
        <v>3856</v>
      </c>
      <c r="E1721" t="s">
        <v>4110</v>
      </c>
    </row>
    <row r="1722" spans="2:5" x14ac:dyDescent="0.15">
      <c r="B1722" t="s">
        <v>1593</v>
      </c>
      <c r="C1722" t="s">
        <v>1133</v>
      </c>
      <c r="D1722" t="s">
        <v>3856</v>
      </c>
      <c r="E1722" t="s">
        <v>4110</v>
      </c>
    </row>
    <row r="1723" spans="2:5" x14ac:dyDescent="0.15">
      <c r="C1723" s="1"/>
      <c r="D1723" t="s">
        <v>3857</v>
      </c>
      <c r="E1723" t="s">
        <v>4110</v>
      </c>
    </row>
    <row r="1724" spans="2:5" x14ac:dyDescent="0.15">
      <c r="B1724" t="s">
        <v>1594</v>
      </c>
      <c r="C1724" t="s">
        <v>1341</v>
      </c>
      <c r="D1724" t="s">
        <v>3857</v>
      </c>
      <c r="E1724" t="s">
        <v>4110</v>
      </c>
    </row>
    <row r="1725" spans="2:5" x14ac:dyDescent="0.15">
      <c r="B1725" t="s">
        <v>1595</v>
      </c>
      <c r="C1725" t="s">
        <v>1583</v>
      </c>
      <c r="D1725" t="s">
        <v>3857</v>
      </c>
      <c r="E1725" t="s">
        <v>4110</v>
      </c>
    </row>
    <row r="1726" spans="2:5" x14ac:dyDescent="0.15">
      <c r="B1726" t="s">
        <v>1596</v>
      </c>
      <c r="C1726" t="s">
        <v>1133</v>
      </c>
      <c r="D1726" t="s">
        <v>3857</v>
      </c>
      <c r="E1726" t="s">
        <v>4110</v>
      </c>
    </row>
    <row r="1727" spans="2:5" x14ac:dyDescent="0.15">
      <c r="B1727" t="s">
        <v>1597</v>
      </c>
      <c r="C1727" t="s">
        <v>1232</v>
      </c>
      <c r="D1727" t="s">
        <v>3857</v>
      </c>
      <c r="E1727" t="s">
        <v>4110</v>
      </c>
    </row>
    <row r="1728" spans="2:5" x14ac:dyDescent="0.15">
      <c r="C1728" s="1"/>
      <c r="D1728" t="s">
        <v>3858</v>
      </c>
      <c r="E1728" t="s">
        <v>4110</v>
      </c>
    </row>
    <row r="1729" spans="2:5" x14ac:dyDescent="0.15">
      <c r="B1729" t="s">
        <v>1598</v>
      </c>
      <c r="C1729" t="s">
        <v>953</v>
      </c>
      <c r="D1729" t="s">
        <v>3858</v>
      </c>
      <c r="E1729" t="s">
        <v>4110</v>
      </c>
    </row>
    <row r="1730" spans="2:5" x14ac:dyDescent="0.15">
      <c r="B1730" t="s">
        <v>1599</v>
      </c>
      <c r="C1730" t="s">
        <v>1133</v>
      </c>
      <c r="D1730" t="s">
        <v>3858</v>
      </c>
      <c r="E1730" t="s">
        <v>4110</v>
      </c>
    </row>
    <row r="1731" spans="2:5" x14ac:dyDescent="0.15">
      <c r="B1731" t="s">
        <v>1600</v>
      </c>
      <c r="C1731" t="s">
        <v>674</v>
      </c>
      <c r="D1731" t="s">
        <v>3858</v>
      </c>
      <c r="E1731" t="s">
        <v>4110</v>
      </c>
    </row>
    <row r="1732" spans="2:5" x14ac:dyDescent="0.15">
      <c r="B1732" t="s">
        <v>1601</v>
      </c>
      <c r="C1732" t="s">
        <v>1232</v>
      </c>
      <c r="D1732" t="s">
        <v>3858</v>
      </c>
      <c r="E1732" t="s">
        <v>4110</v>
      </c>
    </row>
    <row r="1733" spans="2:5" x14ac:dyDescent="0.15">
      <c r="C1733" s="1"/>
      <c r="D1733" t="s">
        <v>3859</v>
      </c>
      <c r="E1733" t="s">
        <v>4110</v>
      </c>
    </row>
    <row r="1734" spans="2:5" x14ac:dyDescent="0.15">
      <c r="B1734" t="s">
        <v>1602</v>
      </c>
      <c r="C1734" t="s">
        <v>1232</v>
      </c>
      <c r="D1734" t="s">
        <v>3859</v>
      </c>
      <c r="E1734" t="s">
        <v>4110</v>
      </c>
    </row>
    <row r="1735" spans="2:5" x14ac:dyDescent="0.15">
      <c r="B1735" t="s">
        <v>1603</v>
      </c>
      <c r="C1735" t="s">
        <v>1262</v>
      </c>
      <c r="D1735" t="s">
        <v>3859</v>
      </c>
      <c r="E1735" t="s">
        <v>4110</v>
      </c>
    </row>
    <row r="1736" spans="2:5" x14ac:dyDescent="0.15">
      <c r="B1736" t="s">
        <v>1604</v>
      </c>
      <c r="C1736" t="s">
        <v>238</v>
      </c>
      <c r="D1736" t="s">
        <v>3859</v>
      </c>
      <c r="E1736" t="s">
        <v>4110</v>
      </c>
    </row>
    <row r="1737" spans="2:5" x14ac:dyDescent="0.15">
      <c r="B1737" t="s">
        <v>1605</v>
      </c>
      <c r="C1737" t="s">
        <v>1133</v>
      </c>
      <c r="D1737" t="s">
        <v>3859</v>
      </c>
      <c r="E1737" t="s">
        <v>4110</v>
      </c>
    </row>
    <row r="1738" spans="2:5" x14ac:dyDescent="0.15">
      <c r="B1738" t="s">
        <v>1606</v>
      </c>
      <c r="C1738" t="s">
        <v>641</v>
      </c>
      <c r="D1738" t="s">
        <v>3859</v>
      </c>
      <c r="E1738" t="s">
        <v>4110</v>
      </c>
    </row>
    <row r="1739" spans="2:5" x14ac:dyDescent="0.15">
      <c r="C1739" s="1"/>
      <c r="D1739" t="s">
        <v>3860</v>
      </c>
      <c r="E1739" t="s">
        <v>4110</v>
      </c>
    </row>
    <row r="1740" spans="2:5" x14ac:dyDescent="0.15">
      <c r="B1740" t="s">
        <v>1607</v>
      </c>
      <c r="C1740" t="s">
        <v>958</v>
      </c>
      <c r="D1740" t="s">
        <v>3860</v>
      </c>
      <c r="E1740" t="s">
        <v>4110</v>
      </c>
    </row>
    <row r="1741" spans="2:5" x14ac:dyDescent="0.15">
      <c r="B1741" t="s">
        <v>1608</v>
      </c>
      <c r="C1741" t="s">
        <v>1133</v>
      </c>
      <c r="D1741" t="s">
        <v>3860</v>
      </c>
      <c r="E1741" t="s">
        <v>4110</v>
      </c>
    </row>
    <row r="1742" spans="2:5" x14ac:dyDescent="0.15">
      <c r="B1742" t="s">
        <v>1609</v>
      </c>
      <c r="C1742" t="s">
        <v>1133</v>
      </c>
      <c r="D1742" t="s">
        <v>3860</v>
      </c>
      <c r="E1742" t="s">
        <v>4110</v>
      </c>
    </row>
    <row r="1743" spans="2:5" x14ac:dyDescent="0.15">
      <c r="B1743" t="s">
        <v>1610</v>
      </c>
      <c r="C1743" t="s">
        <v>182</v>
      </c>
      <c r="D1743" t="s">
        <v>3860</v>
      </c>
      <c r="E1743" t="s">
        <v>4110</v>
      </c>
    </row>
    <row r="1744" spans="2:5" x14ac:dyDescent="0.15">
      <c r="C1744" s="1"/>
      <c r="D1744" t="s">
        <v>3861</v>
      </c>
      <c r="E1744" t="s">
        <v>4110</v>
      </c>
    </row>
    <row r="1745" spans="2:5" x14ac:dyDescent="0.15">
      <c r="B1745" t="s">
        <v>1611</v>
      </c>
      <c r="C1745" t="s">
        <v>1341</v>
      </c>
      <c r="D1745" t="s">
        <v>3861</v>
      </c>
      <c r="E1745" t="s">
        <v>4110</v>
      </c>
    </row>
    <row r="1746" spans="2:5" x14ac:dyDescent="0.15">
      <c r="B1746" t="s">
        <v>1612</v>
      </c>
      <c r="C1746" t="s">
        <v>1232</v>
      </c>
      <c r="D1746" t="s">
        <v>3861</v>
      </c>
      <c r="E1746" t="s">
        <v>4110</v>
      </c>
    </row>
    <row r="1747" spans="2:5" x14ac:dyDescent="0.15">
      <c r="B1747" t="s">
        <v>1613</v>
      </c>
      <c r="C1747" t="s">
        <v>238</v>
      </c>
      <c r="D1747" t="s">
        <v>3861</v>
      </c>
      <c r="E1747" t="s">
        <v>4110</v>
      </c>
    </row>
    <row r="1748" spans="2:5" x14ac:dyDescent="0.15">
      <c r="B1748" t="s">
        <v>1614</v>
      </c>
      <c r="C1748" t="s">
        <v>1615</v>
      </c>
      <c r="D1748" t="s">
        <v>3861</v>
      </c>
      <c r="E1748" t="s">
        <v>4110</v>
      </c>
    </row>
    <row r="1749" spans="2:5" x14ac:dyDescent="0.15">
      <c r="B1749" t="s">
        <v>1616</v>
      </c>
      <c r="C1749" t="s">
        <v>1133</v>
      </c>
      <c r="D1749" t="s">
        <v>3861</v>
      </c>
      <c r="E1749" t="s">
        <v>4110</v>
      </c>
    </row>
    <row r="1750" spans="2:5" x14ac:dyDescent="0.15">
      <c r="B1750" t="s">
        <v>1617</v>
      </c>
      <c r="C1750" t="s">
        <v>182</v>
      </c>
      <c r="D1750" t="s">
        <v>3861</v>
      </c>
      <c r="E1750" t="s">
        <v>4110</v>
      </c>
    </row>
    <row r="1751" spans="2:5" x14ac:dyDescent="0.15">
      <c r="C1751" s="1"/>
      <c r="D1751" t="s">
        <v>3862</v>
      </c>
      <c r="E1751" t="s">
        <v>4110</v>
      </c>
    </row>
    <row r="1752" spans="2:5" x14ac:dyDescent="0.15">
      <c r="B1752" t="s">
        <v>1618</v>
      </c>
      <c r="C1752" t="s">
        <v>674</v>
      </c>
      <c r="D1752" t="s">
        <v>3862</v>
      </c>
      <c r="E1752" t="s">
        <v>4110</v>
      </c>
    </row>
    <row r="1753" spans="2:5" x14ac:dyDescent="0.15">
      <c r="B1753" t="s">
        <v>1619</v>
      </c>
      <c r="C1753" t="s">
        <v>1232</v>
      </c>
      <c r="D1753" t="s">
        <v>3862</v>
      </c>
      <c r="E1753" t="s">
        <v>4110</v>
      </c>
    </row>
    <row r="1754" spans="2:5" x14ac:dyDescent="0.15">
      <c r="B1754" t="s">
        <v>1620</v>
      </c>
      <c r="C1754" t="s">
        <v>1133</v>
      </c>
      <c r="D1754" t="s">
        <v>3862</v>
      </c>
      <c r="E1754" t="s">
        <v>4110</v>
      </c>
    </row>
    <row r="1755" spans="2:5" x14ac:dyDescent="0.15">
      <c r="B1755" t="s">
        <v>1621</v>
      </c>
      <c r="C1755" t="s">
        <v>641</v>
      </c>
      <c r="D1755" t="s">
        <v>3862</v>
      </c>
      <c r="E1755" t="s">
        <v>4110</v>
      </c>
    </row>
    <row r="1756" spans="2:5" x14ac:dyDescent="0.15">
      <c r="B1756" t="s">
        <v>1622</v>
      </c>
      <c r="C1756" t="s">
        <v>837</v>
      </c>
      <c r="D1756" t="s">
        <v>3862</v>
      </c>
      <c r="E1756" t="s">
        <v>4110</v>
      </c>
    </row>
    <row r="1757" spans="2:5" x14ac:dyDescent="0.15">
      <c r="C1757" s="1"/>
      <c r="D1757" t="s">
        <v>3863</v>
      </c>
      <c r="E1757" t="s">
        <v>4110</v>
      </c>
    </row>
    <row r="1758" spans="2:5" x14ac:dyDescent="0.15">
      <c r="B1758" t="s">
        <v>1623</v>
      </c>
      <c r="D1758" t="s">
        <v>3863</v>
      </c>
      <c r="E1758" t="s">
        <v>4110</v>
      </c>
    </row>
    <row r="1759" spans="2:5" x14ac:dyDescent="0.15">
      <c r="B1759" t="s">
        <v>1624</v>
      </c>
      <c r="C1759" t="s">
        <v>388</v>
      </c>
      <c r="D1759" t="s">
        <v>3863</v>
      </c>
      <c r="E1759" t="s">
        <v>4110</v>
      </c>
    </row>
    <row r="1760" spans="2:5" x14ac:dyDescent="0.15">
      <c r="B1760" t="s">
        <v>1625</v>
      </c>
      <c r="C1760" t="s">
        <v>1133</v>
      </c>
      <c r="D1760" t="s">
        <v>3863</v>
      </c>
      <c r="E1760" t="s">
        <v>4110</v>
      </c>
    </row>
    <row r="1761" spans="2:5" x14ac:dyDescent="0.15">
      <c r="B1761" t="s">
        <v>1626</v>
      </c>
      <c r="C1761" t="s">
        <v>1232</v>
      </c>
      <c r="D1761" t="s">
        <v>3863</v>
      </c>
      <c r="E1761" t="s">
        <v>4110</v>
      </c>
    </row>
    <row r="1762" spans="2:5" x14ac:dyDescent="0.15">
      <c r="B1762" t="s">
        <v>1203</v>
      </c>
      <c r="C1762" t="s">
        <v>1204</v>
      </c>
      <c r="D1762" t="s">
        <v>3863</v>
      </c>
      <c r="E1762" t="s">
        <v>4110</v>
      </c>
    </row>
    <row r="1763" spans="2:5" x14ac:dyDescent="0.15">
      <c r="B1763" t="s">
        <v>1627</v>
      </c>
      <c r="C1763" t="s">
        <v>1628</v>
      </c>
      <c r="D1763" t="s">
        <v>3863</v>
      </c>
      <c r="E1763" t="s">
        <v>4110</v>
      </c>
    </row>
    <row r="1764" spans="2:5" x14ac:dyDescent="0.15">
      <c r="C1764" s="1"/>
      <c r="D1764" t="s">
        <v>3864</v>
      </c>
      <c r="E1764" t="s">
        <v>4110</v>
      </c>
    </row>
    <row r="1765" spans="2:5" x14ac:dyDescent="0.15">
      <c r="B1765" t="s">
        <v>1629</v>
      </c>
      <c r="C1765" t="s">
        <v>645</v>
      </c>
      <c r="D1765" t="s">
        <v>3864</v>
      </c>
      <c r="E1765" t="s">
        <v>4110</v>
      </c>
    </row>
    <row r="1766" spans="2:5" x14ac:dyDescent="0.15">
      <c r="B1766" t="s">
        <v>1630</v>
      </c>
      <c r="C1766" t="s">
        <v>1133</v>
      </c>
      <c r="D1766" t="s">
        <v>3864</v>
      </c>
      <c r="E1766" t="s">
        <v>4110</v>
      </c>
    </row>
    <row r="1767" spans="2:5" x14ac:dyDescent="0.15">
      <c r="B1767" t="s">
        <v>1631</v>
      </c>
      <c r="C1767" t="s">
        <v>1232</v>
      </c>
      <c r="D1767" t="s">
        <v>3864</v>
      </c>
      <c r="E1767" t="s">
        <v>4110</v>
      </c>
    </row>
    <row r="1768" spans="2:5" x14ac:dyDescent="0.15">
      <c r="B1768" t="s">
        <v>1632</v>
      </c>
      <c r="C1768" t="s">
        <v>182</v>
      </c>
      <c r="D1768" t="s">
        <v>3864</v>
      </c>
      <c r="E1768" t="s">
        <v>4110</v>
      </c>
    </row>
    <row r="1769" spans="2:5" x14ac:dyDescent="0.15">
      <c r="B1769" t="s">
        <v>1203</v>
      </c>
      <c r="C1769" t="s">
        <v>1204</v>
      </c>
      <c r="D1769" t="s">
        <v>3864</v>
      </c>
      <c r="E1769" t="s">
        <v>4110</v>
      </c>
    </row>
    <row r="1770" spans="2:5" x14ac:dyDescent="0.15">
      <c r="C1770" s="1"/>
      <c r="D1770" t="s">
        <v>3865</v>
      </c>
      <c r="E1770" t="s">
        <v>4110</v>
      </c>
    </row>
    <row r="1771" spans="2:5" x14ac:dyDescent="0.15">
      <c r="B1771" t="s">
        <v>1633</v>
      </c>
      <c r="C1771" t="s">
        <v>645</v>
      </c>
      <c r="D1771" t="s">
        <v>3865</v>
      </c>
      <c r="E1771" t="s">
        <v>4110</v>
      </c>
    </row>
    <row r="1772" spans="2:5" x14ac:dyDescent="0.15">
      <c r="B1772" t="s">
        <v>1634</v>
      </c>
      <c r="C1772" t="s">
        <v>1133</v>
      </c>
      <c r="D1772" t="s">
        <v>3865</v>
      </c>
      <c r="E1772" t="s">
        <v>4110</v>
      </c>
    </row>
    <row r="1773" spans="2:5" x14ac:dyDescent="0.15">
      <c r="B1773" t="s">
        <v>1635</v>
      </c>
      <c r="C1773" t="s">
        <v>1232</v>
      </c>
      <c r="D1773" t="s">
        <v>3865</v>
      </c>
      <c r="E1773" t="s">
        <v>4110</v>
      </c>
    </row>
    <row r="1774" spans="2:5" x14ac:dyDescent="0.15">
      <c r="B1774" t="s">
        <v>1636</v>
      </c>
      <c r="C1774" t="s">
        <v>1341</v>
      </c>
      <c r="D1774" t="s">
        <v>3865</v>
      </c>
      <c r="E1774" t="s">
        <v>4110</v>
      </c>
    </row>
    <row r="1775" spans="2:5" x14ac:dyDescent="0.15">
      <c r="B1775" t="s">
        <v>1637</v>
      </c>
      <c r="C1775" t="s">
        <v>40</v>
      </c>
      <c r="D1775" t="s">
        <v>3865</v>
      </c>
      <c r="E1775" t="s">
        <v>4110</v>
      </c>
    </row>
    <row r="1776" spans="2:5" x14ac:dyDescent="0.15">
      <c r="C1776" s="1"/>
      <c r="D1776" t="s">
        <v>3866</v>
      </c>
      <c r="E1776" t="s">
        <v>4110</v>
      </c>
    </row>
    <row r="1777" spans="2:5" x14ac:dyDescent="0.15">
      <c r="B1777" t="s">
        <v>1638</v>
      </c>
      <c r="C1777" t="s">
        <v>645</v>
      </c>
      <c r="D1777" t="s">
        <v>3866</v>
      </c>
      <c r="E1777" t="s">
        <v>4110</v>
      </c>
    </row>
    <row r="1778" spans="2:5" x14ac:dyDescent="0.15">
      <c r="B1778" t="s">
        <v>1639</v>
      </c>
      <c r="C1778" t="s">
        <v>674</v>
      </c>
      <c r="D1778" t="s">
        <v>3866</v>
      </c>
      <c r="E1778" t="s">
        <v>4110</v>
      </c>
    </row>
    <row r="1779" spans="2:5" x14ac:dyDescent="0.15">
      <c r="B1779" t="s">
        <v>1640</v>
      </c>
      <c r="C1779" t="s">
        <v>1133</v>
      </c>
      <c r="D1779" t="s">
        <v>3866</v>
      </c>
      <c r="E1779" t="s">
        <v>4110</v>
      </c>
    </row>
    <row r="1780" spans="2:5" x14ac:dyDescent="0.15">
      <c r="B1780" t="s">
        <v>1641</v>
      </c>
      <c r="C1780" t="s">
        <v>182</v>
      </c>
      <c r="D1780" t="s">
        <v>3866</v>
      </c>
      <c r="E1780" t="s">
        <v>4110</v>
      </c>
    </row>
    <row r="1781" spans="2:5" x14ac:dyDescent="0.15">
      <c r="C1781" s="1"/>
      <c r="D1781" t="s">
        <v>3867</v>
      </c>
      <c r="E1781" t="s">
        <v>4110</v>
      </c>
    </row>
    <row r="1782" spans="2:5" x14ac:dyDescent="0.15">
      <c r="B1782" t="s">
        <v>1642</v>
      </c>
      <c r="C1782" t="s">
        <v>238</v>
      </c>
      <c r="D1782" t="s">
        <v>3867</v>
      </c>
      <c r="E1782" t="s">
        <v>4110</v>
      </c>
    </row>
    <row r="1783" spans="2:5" x14ac:dyDescent="0.15">
      <c r="B1783" t="s">
        <v>1643</v>
      </c>
      <c r="C1783" t="s">
        <v>674</v>
      </c>
      <c r="D1783" t="s">
        <v>3867</v>
      </c>
      <c r="E1783" t="s">
        <v>4110</v>
      </c>
    </row>
    <row r="1784" spans="2:5" x14ac:dyDescent="0.15">
      <c r="B1784" t="s">
        <v>1644</v>
      </c>
      <c r="C1784" t="s">
        <v>1133</v>
      </c>
      <c r="D1784" t="s">
        <v>3867</v>
      </c>
      <c r="E1784" t="s">
        <v>4110</v>
      </c>
    </row>
    <row r="1785" spans="2:5" x14ac:dyDescent="0.15">
      <c r="C1785" s="1"/>
      <c r="D1785" t="s">
        <v>3868</v>
      </c>
      <c r="E1785" t="s">
        <v>4110</v>
      </c>
    </row>
    <row r="1786" spans="2:5" x14ac:dyDescent="0.15">
      <c r="B1786" t="s">
        <v>1645</v>
      </c>
      <c r="C1786" t="s">
        <v>1341</v>
      </c>
      <c r="D1786" t="s">
        <v>3868</v>
      </c>
      <c r="E1786" t="s">
        <v>4110</v>
      </c>
    </row>
    <row r="1787" spans="2:5" x14ac:dyDescent="0.15">
      <c r="B1787" t="s">
        <v>1646</v>
      </c>
      <c r="C1787" t="s">
        <v>1133</v>
      </c>
      <c r="D1787" t="s">
        <v>3868</v>
      </c>
      <c r="E1787" t="s">
        <v>4110</v>
      </c>
    </row>
    <row r="1788" spans="2:5" x14ac:dyDescent="0.15">
      <c r="B1788" t="s">
        <v>1647</v>
      </c>
      <c r="C1788" t="s">
        <v>1262</v>
      </c>
      <c r="D1788" t="s">
        <v>3868</v>
      </c>
      <c r="E1788" t="s">
        <v>4110</v>
      </c>
    </row>
    <row r="1789" spans="2:5" x14ac:dyDescent="0.15">
      <c r="C1789" s="1"/>
      <c r="D1789" t="s">
        <v>3869</v>
      </c>
      <c r="E1789" t="s">
        <v>4110</v>
      </c>
    </row>
    <row r="1790" spans="2:5" x14ac:dyDescent="0.15">
      <c r="B1790" t="s">
        <v>1648</v>
      </c>
      <c r="C1790" t="s">
        <v>641</v>
      </c>
      <c r="D1790" t="s">
        <v>3869</v>
      </c>
      <c r="E1790" t="s">
        <v>4110</v>
      </c>
    </row>
    <row r="1791" spans="2:5" x14ac:dyDescent="0.15">
      <c r="B1791" t="s">
        <v>1649</v>
      </c>
      <c r="C1791" t="s">
        <v>1133</v>
      </c>
      <c r="D1791" t="s">
        <v>3869</v>
      </c>
      <c r="E1791" t="s">
        <v>4110</v>
      </c>
    </row>
    <row r="1792" spans="2:5" x14ac:dyDescent="0.15">
      <c r="B1792" t="s">
        <v>1650</v>
      </c>
      <c r="C1792" t="s">
        <v>1651</v>
      </c>
      <c r="D1792" t="s">
        <v>3869</v>
      </c>
      <c r="E1792" t="s">
        <v>4110</v>
      </c>
    </row>
    <row r="1793" spans="2:5" x14ac:dyDescent="0.15">
      <c r="B1793" t="s">
        <v>1652</v>
      </c>
      <c r="C1793" t="s">
        <v>125</v>
      </c>
      <c r="D1793" t="s">
        <v>3869</v>
      </c>
      <c r="E1793" t="s">
        <v>4110</v>
      </c>
    </row>
    <row r="1794" spans="2:5" x14ac:dyDescent="0.15">
      <c r="C1794" s="1"/>
      <c r="D1794" t="s">
        <v>3870</v>
      </c>
      <c r="E1794" t="s">
        <v>4110</v>
      </c>
    </row>
    <row r="1795" spans="2:5" x14ac:dyDescent="0.15">
      <c r="B1795" t="s">
        <v>1653</v>
      </c>
      <c r="C1795" t="s">
        <v>674</v>
      </c>
      <c r="D1795" t="s">
        <v>3870</v>
      </c>
      <c r="E1795" t="s">
        <v>4110</v>
      </c>
    </row>
    <row r="1796" spans="2:5" x14ac:dyDescent="0.15">
      <c r="B1796" t="s">
        <v>1654</v>
      </c>
      <c r="C1796" t="s">
        <v>1133</v>
      </c>
      <c r="D1796" t="s">
        <v>3870</v>
      </c>
      <c r="E1796" t="s">
        <v>4110</v>
      </c>
    </row>
    <row r="1797" spans="2:5" x14ac:dyDescent="0.15">
      <c r="B1797" t="s">
        <v>1655</v>
      </c>
      <c r="C1797" t="s">
        <v>182</v>
      </c>
      <c r="D1797" t="s">
        <v>3870</v>
      </c>
      <c r="E1797" t="s">
        <v>4110</v>
      </c>
    </row>
    <row r="1798" spans="2:5" x14ac:dyDescent="0.15">
      <c r="B1798" t="s">
        <v>1656</v>
      </c>
      <c r="C1798" t="s">
        <v>1133</v>
      </c>
      <c r="D1798" t="s">
        <v>3870</v>
      </c>
      <c r="E1798" t="s">
        <v>4110</v>
      </c>
    </row>
    <row r="1799" spans="2:5" x14ac:dyDescent="0.15">
      <c r="B1799" t="s">
        <v>1657</v>
      </c>
      <c r="C1799" t="s">
        <v>1658</v>
      </c>
      <c r="D1799" t="s">
        <v>3870</v>
      </c>
      <c r="E1799" t="s">
        <v>4110</v>
      </c>
    </row>
    <row r="1800" spans="2:5" x14ac:dyDescent="0.15">
      <c r="B1800" t="s">
        <v>1659</v>
      </c>
      <c r="C1800" t="s">
        <v>238</v>
      </c>
      <c r="D1800" t="s">
        <v>3870</v>
      </c>
      <c r="E1800" t="s">
        <v>4110</v>
      </c>
    </row>
    <row r="1801" spans="2:5" x14ac:dyDescent="0.15">
      <c r="C1801" s="1"/>
      <c r="D1801" t="s">
        <v>3871</v>
      </c>
      <c r="E1801" t="s">
        <v>4110</v>
      </c>
    </row>
    <row r="1802" spans="2:5" x14ac:dyDescent="0.15">
      <c r="B1802" t="s">
        <v>1660</v>
      </c>
      <c r="C1802" t="s">
        <v>1419</v>
      </c>
      <c r="D1802" t="s">
        <v>3871</v>
      </c>
      <c r="E1802" t="s">
        <v>4110</v>
      </c>
    </row>
    <row r="1803" spans="2:5" x14ac:dyDescent="0.15">
      <c r="B1803" t="s">
        <v>1661</v>
      </c>
      <c r="C1803" t="s">
        <v>1133</v>
      </c>
      <c r="D1803" t="s">
        <v>3871</v>
      </c>
      <c r="E1803" t="s">
        <v>4110</v>
      </c>
    </row>
    <row r="1804" spans="2:5" x14ac:dyDescent="0.15">
      <c r="B1804" t="s">
        <v>1662</v>
      </c>
      <c r="C1804" t="s">
        <v>1341</v>
      </c>
      <c r="D1804" t="s">
        <v>3871</v>
      </c>
      <c r="E1804" t="s">
        <v>4110</v>
      </c>
    </row>
    <row r="1805" spans="2:5" x14ac:dyDescent="0.15">
      <c r="B1805" t="s">
        <v>1663</v>
      </c>
      <c r="C1805" t="s">
        <v>1512</v>
      </c>
      <c r="D1805" t="s">
        <v>3871</v>
      </c>
      <c r="E1805" t="s">
        <v>4110</v>
      </c>
    </row>
    <row r="1806" spans="2:5" x14ac:dyDescent="0.15">
      <c r="C1806" s="1"/>
      <c r="D1806" t="s">
        <v>3872</v>
      </c>
      <c r="E1806" t="s">
        <v>4110</v>
      </c>
    </row>
    <row r="1807" spans="2:5" x14ac:dyDescent="0.15">
      <c r="B1807" t="s">
        <v>1664</v>
      </c>
      <c r="C1807" t="s">
        <v>852</v>
      </c>
      <c r="D1807" t="s">
        <v>3872</v>
      </c>
      <c r="E1807" t="s">
        <v>4110</v>
      </c>
    </row>
    <row r="1808" spans="2:5" x14ac:dyDescent="0.15">
      <c r="B1808" t="s">
        <v>1665</v>
      </c>
      <c r="C1808" t="s">
        <v>645</v>
      </c>
      <c r="D1808" t="s">
        <v>3872</v>
      </c>
      <c r="E1808" t="s">
        <v>4110</v>
      </c>
    </row>
    <row r="1809" spans="2:5" x14ac:dyDescent="0.15">
      <c r="B1809" t="s">
        <v>1666</v>
      </c>
      <c r="C1809" t="s">
        <v>1133</v>
      </c>
      <c r="D1809" t="s">
        <v>3872</v>
      </c>
      <c r="E1809" t="s">
        <v>4110</v>
      </c>
    </row>
    <row r="1810" spans="2:5" x14ac:dyDescent="0.15">
      <c r="B1810" t="s">
        <v>1667</v>
      </c>
      <c r="C1810" t="s">
        <v>238</v>
      </c>
      <c r="D1810" t="s">
        <v>3872</v>
      </c>
      <c r="E1810" t="s">
        <v>4110</v>
      </c>
    </row>
    <row r="1811" spans="2:5" x14ac:dyDescent="0.15">
      <c r="B1811" t="s">
        <v>1668</v>
      </c>
      <c r="C1811" t="s">
        <v>40</v>
      </c>
      <c r="D1811" t="s">
        <v>3872</v>
      </c>
      <c r="E1811" t="s">
        <v>4110</v>
      </c>
    </row>
    <row r="1812" spans="2:5" x14ac:dyDescent="0.15">
      <c r="B1812" t="s">
        <v>1669</v>
      </c>
      <c r="C1812" t="s">
        <v>1283</v>
      </c>
      <c r="D1812" t="s">
        <v>3872</v>
      </c>
      <c r="E1812" t="s">
        <v>4110</v>
      </c>
    </row>
    <row r="1813" spans="2:5" x14ac:dyDescent="0.15">
      <c r="C1813" s="1"/>
      <c r="D1813" t="s">
        <v>3873</v>
      </c>
      <c r="E1813" t="s">
        <v>4110</v>
      </c>
    </row>
    <row r="1814" spans="2:5" x14ac:dyDescent="0.15">
      <c r="B1814" t="s">
        <v>1670</v>
      </c>
      <c r="C1814" t="s">
        <v>1232</v>
      </c>
      <c r="D1814" t="s">
        <v>3873</v>
      </c>
      <c r="E1814" t="s">
        <v>4110</v>
      </c>
    </row>
    <row r="1815" spans="2:5" x14ac:dyDescent="0.15">
      <c r="B1815" t="s">
        <v>1671</v>
      </c>
      <c r="C1815" t="s">
        <v>674</v>
      </c>
      <c r="D1815" t="s">
        <v>3873</v>
      </c>
      <c r="E1815" t="s">
        <v>4110</v>
      </c>
    </row>
    <row r="1816" spans="2:5" x14ac:dyDescent="0.15">
      <c r="B1816" t="s">
        <v>1672</v>
      </c>
      <c r="C1816" t="s">
        <v>1133</v>
      </c>
      <c r="D1816" t="s">
        <v>3873</v>
      </c>
      <c r="E1816" t="s">
        <v>4110</v>
      </c>
    </row>
    <row r="1817" spans="2:5" x14ac:dyDescent="0.15">
      <c r="B1817" t="s">
        <v>1673</v>
      </c>
      <c r="C1817" t="s">
        <v>641</v>
      </c>
      <c r="D1817" t="s">
        <v>3873</v>
      </c>
      <c r="E1817" t="s">
        <v>4110</v>
      </c>
    </row>
    <row r="1818" spans="2:5" x14ac:dyDescent="0.15">
      <c r="B1818" t="s">
        <v>1674</v>
      </c>
      <c r="C1818" t="s">
        <v>1651</v>
      </c>
      <c r="D1818" t="s">
        <v>3873</v>
      </c>
      <c r="E1818" t="s">
        <v>4110</v>
      </c>
    </row>
    <row r="1819" spans="2:5" x14ac:dyDescent="0.15">
      <c r="B1819" t="s">
        <v>1675</v>
      </c>
      <c r="C1819" t="s">
        <v>40</v>
      </c>
      <c r="D1819" t="s">
        <v>3873</v>
      </c>
      <c r="E1819" t="s">
        <v>4110</v>
      </c>
    </row>
    <row r="1820" spans="2:5" x14ac:dyDescent="0.15">
      <c r="C1820" s="1"/>
      <c r="D1820" t="s">
        <v>3874</v>
      </c>
      <c r="E1820" t="s">
        <v>4110</v>
      </c>
    </row>
    <row r="1821" spans="2:5" x14ac:dyDescent="0.15">
      <c r="B1821" t="s">
        <v>1676</v>
      </c>
      <c r="C1821" t="s">
        <v>1677</v>
      </c>
      <c r="D1821" t="s">
        <v>3874</v>
      </c>
      <c r="E1821" t="s">
        <v>4110</v>
      </c>
    </row>
    <row r="1822" spans="2:5" x14ac:dyDescent="0.15">
      <c r="B1822" t="s">
        <v>1678</v>
      </c>
      <c r="C1822" t="s">
        <v>1133</v>
      </c>
      <c r="D1822" t="s">
        <v>3874</v>
      </c>
      <c r="E1822" t="s">
        <v>4110</v>
      </c>
    </row>
    <row r="1823" spans="2:5" x14ac:dyDescent="0.15">
      <c r="B1823" t="s">
        <v>1679</v>
      </c>
      <c r="C1823" t="s">
        <v>1651</v>
      </c>
      <c r="D1823" t="s">
        <v>3874</v>
      </c>
      <c r="E1823" t="s">
        <v>4110</v>
      </c>
    </row>
    <row r="1824" spans="2:5" x14ac:dyDescent="0.15">
      <c r="B1824" t="s">
        <v>1680</v>
      </c>
      <c r="C1824" t="s">
        <v>182</v>
      </c>
      <c r="D1824" t="s">
        <v>3874</v>
      </c>
      <c r="E1824" t="s">
        <v>4110</v>
      </c>
    </row>
    <row r="1825" spans="2:5" x14ac:dyDescent="0.15">
      <c r="C1825" s="1"/>
      <c r="D1825" t="s">
        <v>3875</v>
      </c>
      <c r="E1825" t="s">
        <v>4110</v>
      </c>
    </row>
    <row r="1826" spans="2:5" x14ac:dyDescent="0.15">
      <c r="B1826" t="s">
        <v>1681</v>
      </c>
      <c r="D1826" t="s">
        <v>3875</v>
      </c>
      <c r="E1826" t="s">
        <v>4110</v>
      </c>
    </row>
    <row r="1827" spans="2:5" x14ac:dyDescent="0.15">
      <c r="B1827" t="s">
        <v>1682</v>
      </c>
      <c r="C1827" t="s">
        <v>856</v>
      </c>
      <c r="D1827" t="s">
        <v>3875</v>
      </c>
      <c r="E1827" t="s">
        <v>4110</v>
      </c>
    </row>
    <row r="1828" spans="2:5" x14ac:dyDescent="0.15">
      <c r="B1828" t="s">
        <v>1683</v>
      </c>
      <c r="C1828" t="s">
        <v>238</v>
      </c>
      <c r="D1828" t="s">
        <v>3875</v>
      </c>
      <c r="E1828" t="s">
        <v>4110</v>
      </c>
    </row>
    <row r="1829" spans="2:5" x14ac:dyDescent="0.15">
      <c r="B1829" t="s">
        <v>1684</v>
      </c>
      <c r="C1829" t="s">
        <v>775</v>
      </c>
      <c r="D1829" t="s">
        <v>3875</v>
      </c>
      <c r="E1829" t="s">
        <v>4110</v>
      </c>
    </row>
    <row r="1830" spans="2:5" x14ac:dyDescent="0.15">
      <c r="B1830" t="s">
        <v>1685</v>
      </c>
      <c r="C1830" t="s">
        <v>1133</v>
      </c>
      <c r="D1830" t="s">
        <v>3875</v>
      </c>
      <c r="E1830" t="s">
        <v>4110</v>
      </c>
    </row>
    <row r="1831" spans="2:5" x14ac:dyDescent="0.15">
      <c r="B1831" t="s">
        <v>1686</v>
      </c>
      <c r="C1831" t="s">
        <v>238</v>
      </c>
      <c r="D1831" t="s">
        <v>3875</v>
      </c>
      <c r="E1831" t="s">
        <v>4110</v>
      </c>
    </row>
    <row r="1832" spans="2:5" x14ac:dyDescent="0.15">
      <c r="B1832" t="s">
        <v>1687</v>
      </c>
      <c r="C1832" t="s">
        <v>1341</v>
      </c>
      <c r="D1832" t="s">
        <v>3875</v>
      </c>
      <c r="E1832" t="s">
        <v>4110</v>
      </c>
    </row>
    <row r="1833" spans="2:5" x14ac:dyDescent="0.15">
      <c r="C1833" s="1"/>
      <c r="D1833" t="s">
        <v>3876</v>
      </c>
      <c r="E1833" t="s">
        <v>4110</v>
      </c>
    </row>
    <row r="1834" spans="2:5" x14ac:dyDescent="0.15">
      <c r="B1834" t="s">
        <v>1688</v>
      </c>
      <c r="C1834" t="s">
        <v>1133</v>
      </c>
      <c r="D1834" t="s">
        <v>3876</v>
      </c>
      <c r="E1834" t="s">
        <v>4110</v>
      </c>
    </row>
    <row r="1835" spans="2:5" x14ac:dyDescent="0.15">
      <c r="B1835" t="s">
        <v>1689</v>
      </c>
      <c r="C1835" t="s">
        <v>958</v>
      </c>
      <c r="D1835" t="s">
        <v>3876</v>
      </c>
      <c r="E1835" t="s">
        <v>4110</v>
      </c>
    </row>
    <row r="1836" spans="2:5" x14ac:dyDescent="0.15">
      <c r="B1836" t="s">
        <v>1686</v>
      </c>
      <c r="C1836" t="s">
        <v>238</v>
      </c>
      <c r="D1836" t="s">
        <v>3876</v>
      </c>
      <c r="E1836" t="s">
        <v>4110</v>
      </c>
    </row>
    <row r="1837" spans="2:5" x14ac:dyDescent="0.15">
      <c r="B1837" t="s">
        <v>1690</v>
      </c>
      <c r="C1837" t="s">
        <v>687</v>
      </c>
      <c r="D1837" t="s">
        <v>3876</v>
      </c>
      <c r="E1837" t="s">
        <v>4110</v>
      </c>
    </row>
    <row r="1838" spans="2:5" x14ac:dyDescent="0.15">
      <c r="B1838" t="s">
        <v>1691</v>
      </c>
      <c r="C1838" t="s">
        <v>1276</v>
      </c>
      <c r="D1838" t="s">
        <v>3876</v>
      </c>
      <c r="E1838" t="s">
        <v>4110</v>
      </c>
    </row>
    <row r="1839" spans="2:5" x14ac:dyDescent="0.15">
      <c r="B1839" t="s">
        <v>1692</v>
      </c>
      <c r="C1839" t="s">
        <v>182</v>
      </c>
      <c r="D1839" t="s">
        <v>3876</v>
      </c>
      <c r="E1839" t="s">
        <v>4110</v>
      </c>
    </row>
    <row r="1840" spans="2:5" x14ac:dyDescent="0.15">
      <c r="C1840" s="1"/>
      <c r="D1840" t="s">
        <v>3877</v>
      </c>
      <c r="E1840" t="s">
        <v>4110</v>
      </c>
    </row>
    <row r="1841" spans="2:5" x14ac:dyDescent="0.15">
      <c r="B1841" t="s">
        <v>1693</v>
      </c>
      <c r="C1841" t="s">
        <v>837</v>
      </c>
      <c r="D1841" t="s">
        <v>3877</v>
      </c>
      <c r="E1841" t="s">
        <v>4110</v>
      </c>
    </row>
    <row r="1842" spans="2:5" x14ac:dyDescent="0.15">
      <c r="B1842" t="s">
        <v>1694</v>
      </c>
      <c r="C1842" t="s">
        <v>1133</v>
      </c>
      <c r="D1842" t="s">
        <v>3877</v>
      </c>
      <c r="E1842" t="s">
        <v>4110</v>
      </c>
    </row>
    <row r="1843" spans="2:5" x14ac:dyDescent="0.15">
      <c r="B1843" t="s">
        <v>1695</v>
      </c>
      <c r="C1843" t="s">
        <v>238</v>
      </c>
      <c r="D1843" t="s">
        <v>3877</v>
      </c>
      <c r="E1843" t="s">
        <v>4110</v>
      </c>
    </row>
    <row r="1844" spans="2:5" x14ac:dyDescent="0.15">
      <c r="B1844" t="s">
        <v>1696</v>
      </c>
      <c r="C1844" t="s">
        <v>1419</v>
      </c>
      <c r="D1844" t="s">
        <v>3877</v>
      </c>
      <c r="E1844" t="s">
        <v>4110</v>
      </c>
    </row>
    <row r="1845" spans="2:5" x14ac:dyDescent="0.15">
      <c r="B1845" t="s">
        <v>1697</v>
      </c>
      <c r="C1845" t="s">
        <v>1628</v>
      </c>
      <c r="D1845" t="s">
        <v>3877</v>
      </c>
      <c r="E1845" t="s">
        <v>4110</v>
      </c>
    </row>
    <row r="1846" spans="2:5" x14ac:dyDescent="0.15">
      <c r="C1846" s="1"/>
      <c r="D1846" t="s">
        <v>3878</v>
      </c>
      <c r="E1846" t="s">
        <v>4110</v>
      </c>
    </row>
    <row r="1847" spans="2:5" x14ac:dyDescent="0.15">
      <c r="B1847" t="s">
        <v>1698</v>
      </c>
      <c r="C1847" t="s">
        <v>658</v>
      </c>
      <c r="D1847" t="s">
        <v>3878</v>
      </c>
      <c r="E1847" t="s">
        <v>4110</v>
      </c>
    </row>
    <row r="1848" spans="2:5" x14ac:dyDescent="0.15">
      <c r="B1848" t="s">
        <v>1699</v>
      </c>
      <c r="C1848" t="s">
        <v>388</v>
      </c>
      <c r="D1848" t="s">
        <v>3878</v>
      </c>
      <c r="E1848" t="s">
        <v>4110</v>
      </c>
    </row>
    <row r="1849" spans="2:5" x14ac:dyDescent="0.15">
      <c r="B1849" t="s">
        <v>1700</v>
      </c>
      <c r="C1849" t="s">
        <v>645</v>
      </c>
      <c r="D1849" t="s">
        <v>3878</v>
      </c>
      <c r="E1849" t="s">
        <v>4110</v>
      </c>
    </row>
    <row r="1850" spans="2:5" x14ac:dyDescent="0.15">
      <c r="B1850" t="s">
        <v>1701</v>
      </c>
      <c r="C1850" t="s">
        <v>238</v>
      </c>
      <c r="D1850" t="s">
        <v>3878</v>
      </c>
      <c r="E1850" t="s">
        <v>4110</v>
      </c>
    </row>
    <row r="1851" spans="2:5" x14ac:dyDescent="0.15">
      <c r="B1851" t="s">
        <v>1702</v>
      </c>
      <c r="C1851" t="s">
        <v>674</v>
      </c>
      <c r="D1851" t="s">
        <v>3878</v>
      </c>
      <c r="E1851" t="s">
        <v>4110</v>
      </c>
    </row>
    <row r="1852" spans="2:5" x14ac:dyDescent="0.15">
      <c r="B1852" t="s">
        <v>1703</v>
      </c>
      <c r="C1852" t="s">
        <v>1133</v>
      </c>
      <c r="D1852" t="s">
        <v>3878</v>
      </c>
      <c r="E1852" t="s">
        <v>4110</v>
      </c>
    </row>
    <row r="1853" spans="2:5" x14ac:dyDescent="0.15">
      <c r="C1853" s="1"/>
      <c r="D1853" t="s">
        <v>3879</v>
      </c>
      <c r="E1853" t="s">
        <v>4110</v>
      </c>
    </row>
    <row r="1854" spans="2:5" x14ac:dyDescent="0.15">
      <c r="B1854" t="s">
        <v>1704</v>
      </c>
      <c r="C1854" t="s">
        <v>674</v>
      </c>
      <c r="D1854" t="s">
        <v>3879</v>
      </c>
      <c r="E1854" t="s">
        <v>4110</v>
      </c>
    </row>
    <row r="1855" spans="2:5" x14ac:dyDescent="0.15">
      <c r="B1855" t="s">
        <v>1705</v>
      </c>
      <c r="C1855" t="s">
        <v>1706</v>
      </c>
      <c r="D1855" t="s">
        <v>3879</v>
      </c>
      <c r="E1855" t="s">
        <v>4110</v>
      </c>
    </row>
    <row r="1856" spans="2:5" x14ac:dyDescent="0.15">
      <c r="B1856" t="s">
        <v>1707</v>
      </c>
      <c r="C1856" t="s">
        <v>1133</v>
      </c>
      <c r="D1856" t="s">
        <v>3879</v>
      </c>
      <c r="E1856" t="s">
        <v>4110</v>
      </c>
    </row>
    <row r="1857" spans="2:5" x14ac:dyDescent="0.15">
      <c r="B1857" t="s">
        <v>1708</v>
      </c>
      <c r="C1857" t="s">
        <v>641</v>
      </c>
      <c r="D1857" t="s">
        <v>3879</v>
      </c>
      <c r="E1857" t="s">
        <v>4110</v>
      </c>
    </row>
    <row r="1858" spans="2:5" x14ac:dyDescent="0.15">
      <c r="B1858" t="s">
        <v>1709</v>
      </c>
      <c r="C1858" t="s">
        <v>142</v>
      </c>
      <c r="D1858" t="s">
        <v>3879</v>
      </c>
      <c r="E1858" t="s">
        <v>4110</v>
      </c>
    </row>
    <row r="1859" spans="2:5" x14ac:dyDescent="0.15">
      <c r="B1859" t="s">
        <v>1710</v>
      </c>
      <c r="C1859" t="s">
        <v>40</v>
      </c>
      <c r="D1859" t="s">
        <v>3879</v>
      </c>
      <c r="E1859" t="s">
        <v>4110</v>
      </c>
    </row>
    <row r="1860" spans="2:5" x14ac:dyDescent="0.15">
      <c r="C1860" s="1"/>
      <c r="D1860" t="s">
        <v>3880</v>
      </c>
      <c r="E1860" t="s">
        <v>4110</v>
      </c>
    </row>
    <row r="1861" spans="2:5" x14ac:dyDescent="0.15">
      <c r="B1861" t="s">
        <v>1711</v>
      </c>
      <c r="C1861" t="s">
        <v>641</v>
      </c>
      <c r="D1861" t="s">
        <v>3880</v>
      </c>
      <c r="E1861" t="s">
        <v>4110</v>
      </c>
    </row>
    <row r="1862" spans="2:5" x14ac:dyDescent="0.15">
      <c r="B1862" t="s">
        <v>1712</v>
      </c>
      <c r="C1862" t="s">
        <v>1133</v>
      </c>
      <c r="D1862" t="s">
        <v>3880</v>
      </c>
      <c r="E1862" t="s">
        <v>4110</v>
      </c>
    </row>
    <row r="1863" spans="2:5" x14ac:dyDescent="0.15">
      <c r="B1863" t="s">
        <v>1680</v>
      </c>
      <c r="C1863" t="s">
        <v>182</v>
      </c>
      <c r="D1863" t="s">
        <v>3880</v>
      </c>
      <c r="E1863" t="s">
        <v>4110</v>
      </c>
    </row>
    <row r="1864" spans="2:5" x14ac:dyDescent="0.15">
      <c r="B1864" t="s">
        <v>1713</v>
      </c>
      <c r="C1864" t="s">
        <v>770</v>
      </c>
      <c r="D1864" t="s">
        <v>3880</v>
      </c>
      <c r="E1864" t="s">
        <v>4110</v>
      </c>
    </row>
    <row r="1865" spans="2:5" x14ac:dyDescent="0.15">
      <c r="C1865" s="1"/>
      <c r="D1865" t="s">
        <v>3881</v>
      </c>
      <c r="E1865" t="s">
        <v>4110</v>
      </c>
    </row>
    <row r="1866" spans="2:5" x14ac:dyDescent="0.15">
      <c r="B1866" t="s">
        <v>1714</v>
      </c>
      <c r="C1866" t="s">
        <v>298</v>
      </c>
      <c r="D1866" t="s">
        <v>3881</v>
      </c>
      <c r="E1866" t="s">
        <v>4110</v>
      </c>
    </row>
    <row r="1867" spans="2:5" x14ac:dyDescent="0.15">
      <c r="B1867" t="s">
        <v>1715</v>
      </c>
      <c r="C1867" t="s">
        <v>1133</v>
      </c>
      <c r="D1867" t="s">
        <v>3881</v>
      </c>
      <c r="E1867" t="s">
        <v>4110</v>
      </c>
    </row>
    <row r="1868" spans="2:5" x14ac:dyDescent="0.15">
      <c r="B1868" t="s">
        <v>1716</v>
      </c>
      <c r="C1868" t="s">
        <v>1419</v>
      </c>
      <c r="D1868" t="s">
        <v>3881</v>
      </c>
      <c r="E1868" t="s">
        <v>4110</v>
      </c>
    </row>
    <row r="1869" spans="2:5" x14ac:dyDescent="0.15">
      <c r="C1869" s="1"/>
      <c r="D1869" t="s">
        <v>3882</v>
      </c>
      <c r="E1869" t="s">
        <v>4110</v>
      </c>
    </row>
    <row r="1870" spans="2:5" x14ac:dyDescent="0.15">
      <c r="B1870" t="s">
        <v>1717</v>
      </c>
      <c r="C1870" t="s">
        <v>1718</v>
      </c>
      <c r="D1870" t="s">
        <v>3882</v>
      </c>
      <c r="E1870" t="s">
        <v>4110</v>
      </c>
    </row>
    <row r="1871" spans="2:5" x14ac:dyDescent="0.15">
      <c r="B1871" t="s">
        <v>1719</v>
      </c>
      <c r="C1871" t="s">
        <v>238</v>
      </c>
      <c r="D1871" t="s">
        <v>3882</v>
      </c>
      <c r="E1871" t="s">
        <v>4110</v>
      </c>
    </row>
    <row r="1872" spans="2:5" x14ac:dyDescent="0.15">
      <c r="B1872" t="s">
        <v>1720</v>
      </c>
      <c r="C1872" t="s">
        <v>1133</v>
      </c>
      <c r="D1872" t="s">
        <v>3882</v>
      </c>
      <c r="E1872" t="s">
        <v>4110</v>
      </c>
    </row>
    <row r="1873" spans="2:5" x14ac:dyDescent="0.15">
      <c r="B1873" t="s">
        <v>1721</v>
      </c>
      <c r="C1873" t="s">
        <v>388</v>
      </c>
      <c r="D1873" t="s">
        <v>3882</v>
      </c>
      <c r="E1873" t="s">
        <v>4110</v>
      </c>
    </row>
    <row r="1874" spans="2:5" x14ac:dyDescent="0.15">
      <c r="B1874" t="s">
        <v>1722</v>
      </c>
      <c r="C1874" t="s">
        <v>238</v>
      </c>
      <c r="D1874" t="s">
        <v>3882</v>
      </c>
      <c r="E1874" t="s">
        <v>4110</v>
      </c>
    </row>
    <row r="1875" spans="2:5" x14ac:dyDescent="0.15">
      <c r="C1875" s="1"/>
      <c r="D1875" t="s">
        <v>3883</v>
      </c>
      <c r="E1875" t="s">
        <v>4110</v>
      </c>
    </row>
    <row r="1876" spans="2:5" x14ac:dyDescent="0.15">
      <c r="B1876" t="s">
        <v>1723</v>
      </c>
      <c r="C1876" t="s">
        <v>687</v>
      </c>
      <c r="D1876" t="s">
        <v>3883</v>
      </c>
      <c r="E1876" t="s">
        <v>4110</v>
      </c>
    </row>
    <row r="1877" spans="2:5" x14ac:dyDescent="0.15">
      <c r="B1877" t="s">
        <v>1724</v>
      </c>
      <c r="C1877" t="s">
        <v>1133</v>
      </c>
      <c r="D1877" t="s">
        <v>3883</v>
      </c>
      <c r="E1877" t="s">
        <v>4110</v>
      </c>
    </row>
    <row r="1878" spans="2:5" x14ac:dyDescent="0.15">
      <c r="B1878" t="s">
        <v>1725</v>
      </c>
      <c r="C1878" t="s">
        <v>238</v>
      </c>
      <c r="D1878" t="s">
        <v>3883</v>
      </c>
      <c r="E1878" t="s">
        <v>4110</v>
      </c>
    </row>
    <row r="1879" spans="2:5" x14ac:dyDescent="0.15">
      <c r="B1879" t="s">
        <v>1726</v>
      </c>
      <c r="C1879" t="s">
        <v>238</v>
      </c>
      <c r="D1879" t="s">
        <v>3883</v>
      </c>
      <c r="E1879" t="s">
        <v>4110</v>
      </c>
    </row>
    <row r="1880" spans="2:5" x14ac:dyDescent="0.15">
      <c r="B1880" t="s">
        <v>1727</v>
      </c>
      <c r="C1880" t="s">
        <v>238</v>
      </c>
      <c r="D1880" t="s">
        <v>3883</v>
      </c>
      <c r="E1880" t="s">
        <v>4110</v>
      </c>
    </row>
    <row r="1881" spans="2:5" x14ac:dyDescent="0.15">
      <c r="B1881" t="s">
        <v>1728</v>
      </c>
      <c r="C1881" t="s">
        <v>238</v>
      </c>
      <c r="D1881" t="s">
        <v>3883</v>
      </c>
      <c r="E1881" t="s">
        <v>4110</v>
      </c>
    </row>
    <row r="1882" spans="2:5" x14ac:dyDescent="0.15">
      <c r="C1882" s="1"/>
      <c r="D1882" t="s">
        <v>3884</v>
      </c>
      <c r="E1882" t="s">
        <v>4110</v>
      </c>
    </row>
    <row r="1883" spans="2:5" x14ac:dyDescent="0.15">
      <c r="B1883" t="s">
        <v>1729</v>
      </c>
      <c r="C1883" t="s">
        <v>388</v>
      </c>
      <c r="D1883" t="s">
        <v>3884</v>
      </c>
      <c r="E1883" t="s">
        <v>4110</v>
      </c>
    </row>
    <row r="1884" spans="2:5" x14ac:dyDescent="0.15">
      <c r="B1884" t="s">
        <v>1730</v>
      </c>
      <c r="C1884" t="s">
        <v>674</v>
      </c>
      <c r="D1884" t="s">
        <v>3884</v>
      </c>
      <c r="E1884" t="s">
        <v>4110</v>
      </c>
    </row>
    <row r="1885" spans="2:5" x14ac:dyDescent="0.15">
      <c r="B1885" t="s">
        <v>1731</v>
      </c>
      <c r="C1885" t="s">
        <v>1133</v>
      </c>
      <c r="D1885" t="s">
        <v>3884</v>
      </c>
      <c r="E1885" t="s">
        <v>4110</v>
      </c>
    </row>
    <row r="1886" spans="2:5" x14ac:dyDescent="0.15">
      <c r="B1886" t="s">
        <v>1732</v>
      </c>
      <c r="C1886" t="s">
        <v>238</v>
      </c>
      <c r="D1886" t="s">
        <v>3884</v>
      </c>
      <c r="E1886" t="s">
        <v>4110</v>
      </c>
    </row>
    <row r="1887" spans="2:5" x14ac:dyDescent="0.15">
      <c r="B1887" t="s">
        <v>1733</v>
      </c>
      <c r="C1887" t="s">
        <v>775</v>
      </c>
      <c r="D1887" t="s">
        <v>3884</v>
      </c>
      <c r="E1887" t="s">
        <v>4110</v>
      </c>
    </row>
    <row r="1888" spans="2:5" x14ac:dyDescent="0.15">
      <c r="C1888" s="1"/>
      <c r="D1888" t="s">
        <v>3885</v>
      </c>
      <c r="E1888" t="s">
        <v>4110</v>
      </c>
    </row>
    <row r="1889" spans="2:5" x14ac:dyDescent="0.15">
      <c r="B1889" t="s">
        <v>1734</v>
      </c>
      <c r="C1889" t="s">
        <v>1133</v>
      </c>
      <c r="D1889" t="s">
        <v>3885</v>
      </c>
      <c r="E1889" t="s">
        <v>4110</v>
      </c>
    </row>
    <row r="1890" spans="2:5" x14ac:dyDescent="0.15">
      <c r="B1890" t="s">
        <v>1735</v>
      </c>
      <c r="C1890" t="s">
        <v>298</v>
      </c>
      <c r="D1890" t="s">
        <v>3885</v>
      </c>
      <c r="E1890" t="s">
        <v>4110</v>
      </c>
    </row>
    <row r="1891" spans="2:5" x14ac:dyDescent="0.15">
      <c r="B1891" t="s">
        <v>1736</v>
      </c>
      <c r="C1891" t="s">
        <v>388</v>
      </c>
      <c r="D1891" t="s">
        <v>3885</v>
      </c>
      <c r="E1891" t="s">
        <v>4110</v>
      </c>
    </row>
    <row r="1892" spans="2:5" x14ac:dyDescent="0.15">
      <c r="B1892" t="s">
        <v>1737</v>
      </c>
      <c r="C1892" t="s">
        <v>641</v>
      </c>
      <c r="D1892" t="s">
        <v>3885</v>
      </c>
      <c r="E1892" t="s">
        <v>4110</v>
      </c>
    </row>
    <row r="1893" spans="2:5" x14ac:dyDescent="0.15">
      <c r="C1893" s="1"/>
      <c r="D1893" t="s">
        <v>3886</v>
      </c>
      <c r="E1893" t="s">
        <v>4110</v>
      </c>
    </row>
    <row r="1894" spans="2:5" x14ac:dyDescent="0.15">
      <c r="B1894" t="s">
        <v>1738</v>
      </c>
      <c r="C1894" t="s">
        <v>100</v>
      </c>
      <c r="D1894" t="s">
        <v>3886</v>
      </c>
      <c r="E1894" t="s">
        <v>4110</v>
      </c>
    </row>
    <row r="1895" spans="2:5" x14ac:dyDescent="0.15">
      <c r="B1895" t="s">
        <v>1739</v>
      </c>
      <c r="C1895" t="s">
        <v>1133</v>
      </c>
      <c r="D1895" t="s">
        <v>3886</v>
      </c>
      <c r="E1895" t="s">
        <v>4110</v>
      </c>
    </row>
    <row r="1896" spans="2:5" x14ac:dyDescent="0.15">
      <c r="B1896" t="s">
        <v>1740</v>
      </c>
      <c r="C1896" t="s">
        <v>1283</v>
      </c>
      <c r="D1896" t="s">
        <v>3886</v>
      </c>
      <c r="E1896" t="s">
        <v>4110</v>
      </c>
    </row>
    <row r="1897" spans="2:5" x14ac:dyDescent="0.15">
      <c r="B1897" t="s">
        <v>1741</v>
      </c>
      <c r="C1897" t="s">
        <v>238</v>
      </c>
      <c r="D1897" t="s">
        <v>3886</v>
      </c>
      <c r="E1897" t="s">
        <v>4110</v>
      </c>
    </row>
    <row r="1898" spans="2:5" x14ac:dyDescent="0.15">
      <c r="B1898" t="s">
        <v>1742</v>
      </c>
      <c r="C1898" t="s">
        <v>238</v>
      </c>
      <c r="D1898" t="s">
        <v>3886</v>
      </c>
      <c r="E1898" t="s">
        <v>4110</v>
      </c>
    </row>
    <row r="1899" spans="2:5" x14ac:dyDescent="0.15">
      <c r="B1899" t="s">
        <v>1743</v>
      </c>
      <c r="C1899" t="s">
        <v>40</v>
      </c>
      <c r="D1899" t="s">
        <v>3886</v>
      </c>
      <c r="E1899" t="s">
        <v>4110</v>
      </c>
    </row>
    <row r="1900" spans="2:5" x14ac:dyDescent="0.15">
      <c r="B1900" t="s">
        <v>1744</v>
      </c>
      <c r="C1900" t="s">
        <v>388</v>
      </c>
      <c r="D1900" t="s">
        <v>3886</v>
      </c>
      <c r="E1900" t="s">
        <v>4110</v>
      </c>
    </row>
    <row r="1901" spans="2:5" x14ac:dyDescent="0.15">
      <c r="C1901" s="1"/>
      <c r="D1901" t="s">
        <v>3887</v>
      </c>
      <c r="E1901" t="s">
        <v>4110</v>
      </c>
    </row>
    <row r="1902" spans="2:5" x14ac:dyDescent="0.15">
      <c r="B1902" t="s">
        <v>1745</v>
      </c>
      <c r="D1902" t="s">
        <v>3887</v>
      </c>
      <c r="E1902" t="s">
        <v>4110</v>
      </c>
    </row>
    <row r="1903" spans="2:5" x14ac:dyDescent="0.15">
      <c r="B1903" t="s">
        <v>1746</v>
      </c>
      <c r="C1903" t="s">
        <v>238</v>
      </c>
      <c r="D1903" t="s">
        <v>3887</v>
      </c>
      <c r="E1903" t="s">
        <v>4110</v>
      </c>
    </row>
    <row r="1904" spans="2:5" x14ac:dyDescent="0.15">
      <c r="B1904" t="s">
        <v>1747</v>
      </c>
      <c r="C1904" t="s">
        <v>669</v>
      </c>
      <c r="D1904" t="s">
        <v>3887</v>
      </c>
      <c r="E1904" t="s">
        <v>4110</v>
      </c>
    </row>
    <row r="1905" spans="2:5" x14ac:dyDescent="0.15">
      <c r="B1905" t="s">
        <v>1748</v>
      </c>
      <c r="C1905" t="s">
        <v>182</v>
      </c>
      <c r="D1905" t="s">
        <v>3887</v>
      </c>
      <c r="E1905" t="s">
        <v>4110</v>
      </c>
    </row>
    <row r="1906" spans="2:5" x14ac:dyDescent="0.15">
      <c r="B1906" t="s">
        <v>1749</v>
      </c>
      <c r="C1906" t="s">
        <v>1133</v>
      </c>
      <c r="D1906" t="s">
        <v>3887</v>
      </c>
      <c r="E1906" t="s">
        <v>4110</v>
      </c>
    </row>
    <row r="1907" spans="2:5" x14ac:dyDescent="0.15">
      <c r="B1907" t="s">
        <v>1750</v>
      </c>
      <c r="C1907" t="s">
        <v>674</v>
      </c>
      <c r="D1907" t="s">
        <v>3887</v>
      </c>
      <c r="E1907" t="s">
        <v>4110</v>
      </c>
    </row>
    <row r="1908" spans="2:5" x14ac:dyDescent="0.15">
      <c r="B1908" t="s">
        <v>1751</v>
      </c>
      <c r="C1908" t="s">
        <v>298</v>
      </c>
      <c r="D1908" t="s">
        <v>3887</v>
      </c>
      <c r="E1908" t="s">
        <v>4110</v>
      </c>
    </row>
    <row r="1909" spans="2:5" x14ac:dyDescent="0.15">
      <c r="C1909" s="1"/>
      <c r="D1909" t="s">
        <v>3888</v>
      </c>
      <c r="E1909" t="s">
        <v>4110</v>
      </c>
    </row>
    <row r="1910" spans="2:5" x14ac:dyDescent="0.15">
      <c r="B1910" t="s">
        <v>1752</v>
      </c>
      <c r="C1910" t="s">
        <v>1276</v>
      </c>
      <c r="D1910" t="s">
        <v>3888</v>
      </c>
      <c r="E1910" t="s">
        <v>4110</v>
      </c>
    </row>
    <row r="1911" spans="2:5" x14ac:dyDescent="0.15">
      <c r="B1911" t="s">
        <v>1753</v>
      </c>
      <c r="C1911" t="s">
        <v>1706</v>
      </c>
      <c r="D1911" t="s">
        <v>3888</v>
      </c>
      <c r="E1911" t="s">
        <v>4110</v>
      </c>
    </row>
    <row r="1912" spans="2:5" x14ac:dyDescent="0.15">
      <c r="B1912" t="s">
        <v>1754</v>
      </c>
      <c r="C1912" t="s">
        <v>669</v>
      </c>
      <c r="D1912" t="s">
        <v>3888</v>
      </c>
      <c r="E1912" t="s">
        <v>4110</v>
      </c>
    </row>
    <row r="1913" spans="2:5" x14ac:dyDescent="0.15">
      <c r="B1913" t="s">
        <v>1755</v>
      </c>
      <c r="C1913" t="s">
        <v>238</v>
      </c>
      <c r="D1913" t="s">
        <v>3888</v>
      </c>
      <c r="E1913" t="s">
        <v>4110</v>
      </c>
    </row>
    <row r="1914" spans="2:5" x14ac:dyDescent="0.15">
      <c r="B1914" t="s">
        <v>1756</v>
      </c>
      <c r="C1914" t="s">
        <v>1133</v>
      </c>
      <c r="D1914" t="s">
        <v>3888</v>
      </c>
      <c r="E1914" t="s">
        <v>4110</v>
      </c>
    </row>
    <row r="1915" spans="2:5" x14ac:dyDescent="0.15">
      <c r="B1915" t="s">
        <v>1757</v>
      </c>
      <c r="C1915" t="s">
        <v>645</v>
      </c>
      <c r="D1915" t="s">
        <v>3888</v>
      </c>
      <c r="E1915" t="s">
        <v>4110</v>
      </c>
    </row>
    <row r="1916" spans="2:5" x14ac:dyDescent="0.15">
      <c r="B1916" t="s">
        <v>1758</v>
      </c>
      <c r="C1916" t="s">
        <v>238</v>
      </c>
      <c r="D1916" t="s">
        <v>3888</v>
      </c>
      <c r="E1916" t="s">
        <v>4110</v>
      </c>
    </row>
    <row r="1917" spans="2:5" x14ac:dyDescent="0.15">
      <c r="C1917" s="1"/>
      <c r="D1917" t="s">
        <v>3889</v>
      </c>
      <c r="E1917" t="str">
        <f>HYPERLINK("和漢薬 (286).pdf")</f>
        <v>和漢薬 (286).pdf</v>
      </c>
    </row>
    <row r="1918" spans="2:5" x14ac:dyDescent="0.15">
      <c r="B1918" t="s">
        <v>1759</v>
      </c>
      <c r="C1918" t="s">
        <v>1262</v>
      </c>
      <c r="D1918" t="s">
        <v>3889</v>
      </c>
      <c r="E1918" t="str">
        <f>HYPERLINK("和漢薬 (286).pdf")</f>
        <v>和漢薬 (286).pdf</v>
      </c>
    </row>
    <row r="1919" spans="2:5" x14ac:dyDescent="0.15">
      <c r="B1919" t="s">
        <v>1760</v>
      </c>
      <c r="C1919" t="s">
        <v>1391</v>
      </c>
      <c r="D1919" t="s">
        <v>3889</v>
      </c>
      <c r="E1919" t="str">
        <f>HYPERLINK("和漢薬 (286).pdf")</f>
        <v>和漢薬 (286).pdf</v>
      </c>
    </row>
    <row r="1920" spans="2:5" x14ac:dyDescent="0.15">
      <c r="B1920" t="s">
        <v>1761</v>
      </c>
      <c r="C1920" t="s">
        <v>1133</v>
      </c>
      <c r="D1920" t="s">
        <v>3889</v>
      </c>
      <c r="E1920" t="str">
        <f>HYPERLINK("和漢薬 (286).pdf")</f>
        <v>和漢薬 (286).pdf</v>
      </c>
    </row>
    <row r="1921" spans="2:5" x14ac:dyDescent="0.15">
      <c r="B1921" t="s">
        <v>1762</v>
      </c>
      <c r="C1921" t="s">
        <v>1242</v>
      </c>
      <c r="D1921" t="s">
        <v>3889</v>
      </c>
      <c r="E1921" t="str">
        <f>HYPERLINK("和漢薬 (286).pdf")</f>
        <v>和漢薬 (286).pdf</v>
      </c>
    </row>
    <row r="1922" spans="2:5" x14ac:dyDescent="0.15">
      <c r="B1922" t="s">
        <v>1763</v>
      </c>
      <c r="C1922" t="s">
        <v>1764</v>
      </c>
      <c r="D1922" t="s">
        <v>3889</v>
      </c>
      <c r="E1922" t="str">
        <f>HYPERLINK("和漢薬 (286).pdf")</f>
        <v>和漢薬 (286).pdf</v>
      </c>
    </row>
    <row r="1923" spans="2:5" x14ac:dyDescent="0.15">
      <c r="C1923" s="1"/>
      <c r="D1923" t="s">
        <v>3890</v>
      </c>
      <c r="E1923" t="str">
        <f>HYPERLINK("和漢薬 (286).pdf")</f>
        <v>和漢薬 (286).pdf</v>
      </c>
    </row>
    <row r="1924" spans="2:5" x14ac:dyDescent="0.15">
      <c r="B1924" t="s">
        <v>1765</v>
      </c>
      <c r="C1924" t="s">
        <v>1133</v>
      </c>
      <c r="D1924" t="s">
        <v>3890</v>
      </c>
      <c r="E1924" t="str">
        <f>HYPERLINK("和漢薬 (286).pdf")</f>
        <v>和漢薬 (286).pdf</v>
      </c>
    </row>
    <row r="1925" spans="2:5" x14ac:dyDescent="0.15">
      <c r="B1925" t="s">
        <v>1766</v>
      </c>
      <c r="C1925" t="s">
        <v>1391</v>
      </c>
      <c r="D1925" t="s">
        <v>3890</v>
      </c>
      <c r="E1925" t="str">
        <f>HYPERLINK("和漢薬 (286).pdf")</f>
        <v>和漢薬 (286).pdf</v>
      </c>
    </row>
    <row r="1926" spans="2:5" x14ac:dyDescent="0.15">
      <c r="B1926" t="s">
        <v>1767</v>
      </c>
      <c r="C1926" t="s">
        <v>1419</v>
      </c>
      <c r="D1926" t="s">
        <v>3890</v>
      </c>
      <c r="E1926" t="str">
        <f>HYPERLINK("和漢薬 (286).pdf")</f>
        <v>和漢薬 (286).pdf</v>
      </c>
    </row>
    <row r="1927" spans="2:5" x14ac:dyDescent="0.15">
      <c r="C1927" s="1"/>
      <c r="D1927" t="s">
        <v>3891</v>
      </c>
      <c r="E1927" t="str">
        <f>HYPERLINK("和漢薬 (286).pdf")</f>
        <v>和漢薬 (286).pdf</v>
      </c>
    </row>
    <row r="1928" spans="2:5" x14ac:dyDescent="0.15">
      <c r="B1928" t="s">
        <v>1768</v>
      </c>
      <c r="C1928" t="s">
        <v>1769</v>
      </c>
      <c r="D1928" t="s">
        <v>3891</v>
      </c>
      <c r="E1928" t="str">
        <f>HYPERLINK("和漢薬 (286).pdf")</f>
        <v>和漢薬 (286).pdf</v>
      </c>
    </row>
    <row r="1929" spans="2:5" x14ac:dyDescent="0.15">
      <c r="B1929" t="s">
        <v>1770</v>
      </c>
      <c r="C1929" t="s">
        <v>1133</v>
      </c>
      <c r="D1929" t="s">
        <v>3891</v>
      </c>
      <c r="E1929" t="str">
        <f>HYPERLINK("和漢薬 (286).pdf")</f>
        <v>和漢薬 (286).pdf</v>
      </c>
    </row>
    <row r="1930" spans="2:5" x14ac:dyDescent="0.15">
      <c r="B1930" t="s">
        <v>1771</v>
      </c>
      <c r="C1930" t="s">
        <v>1391</v>
      </c>
      <c r="D1930" t="s">
        <v>3891</v>
      </c>
      <c r="E1930" t="str">
        <f>HYPERLINK("和漢薬 (286).pdf")</f>
        <v>和漢薬 (286).pdf</v>
      </c>
    </row>
    <row r="1931" spans="2:5" x14ac:dyDescent="0.15">
      <c r="B1931" t="s">
        <v>1772</v>
      </c>
      <c r="C1931" t="s">
        <v>671</v>
      </c>
      <c r="D1931" t="s">
        <v>3891</v>
      </c>
      <c r="E1931" t="str">
        <f>HYPERLINK("和漢薬 (286).pdf")</f>
        <v>和漢薬 (286).pdf</v>
      </c>
    </row>
    <row r="1932" spans="2:5" x14ac:dyDescent="0.15">
      <c r="B1932" t="s">
        <v>1773</v>
      </c>
      <c r="C1932" t="s">
        <v>1774</v>
      </c>
      <c r="D1932" t="s">
        <v>3891</v>
      </c>
      <c r="E1932" t="str">
        <f>HYPERLINK("和漢薬 (286).pdf")</f>
        <v>和漢薬 (286).pdf</v>
      </c>
    </row>
    <row r="1933" spans="2:5" x14ac:dyDescent="0.15">
      <c r="C1933" s="1"/>
      <c r="D1933" t="s">
        <v>3892</v>
      </c>
      <c r="E1933" t="str">
        <f>HYPERLINK("和漢薬 (286).pdf")</f>
        <v>和漢薬 (286).pdf</v>
      </c>
    </row>
    <row r="1934" spans="2:5" x14ac:dyDescent="0.15">
      <c r="B1934" t="s">
        <v>1775</v>
      </c>
      <c r="C1934" t="s">
        <v>1204</v>
      </c>
      <c r="D1934" t="s">
        <v>3892</v>
      </c>
      <c r="E1934" t="str">
        <f>HYPERLINK("和漢薬 (286).pdf")</f>
        <v>和漢薬 (286).pdf</v>
      </c>
    </row>
    <row r="1935" spans="2:5" x14ac:dyDescent="0.15">
      <c r="B1935" t="s">
        <v>1772</v>
      </c>
      <c r="C1935" t="s">
        <v>1776</v>
      </c>
      <c r="D1935" t="s">
        <v>3892</v>
      </c>
      <c r="E1935" t="str">
        <f>HYPERLINK("和漢薬 (286).pdf")</f>
        <v>和漢薬 (286).pdf</v>
      </c>
    </row>
    <row r="1936" spans="2:5" x14ac:dyDescent="0.15">
      <c r="B1936" t="s">
        <v>1777</v>
      </c>
      <c r="C1936" t="s">
        <v>1133</v>
      </c>
      <c r="D1936" t="s">
        <v>3892</v>
      </c>
      <c r="E1936" t="str">
        <f>HYPERLINK("和漢薬 (286).pdf")</f>
        <v>和漢薬 (286).pdf</v>
      </c>
    </row>
    <row r="1937" spans="2:5" x14ac:dyDescent="0.15">
      <c r="B1937" t="s">
        <v>1778</v>
      </c>
      <c r="C1937" t="s">
        <v>1391</v>
      </c>
      <c r="D1937" t="s">
        <v>3892</v>
      </c>
      <c r="E1937" t="str">
        <f>HYPERLINK("和漢薬 (286).pdf")</f>
        <v>和漢薬 (286).pdf</v>
      </c>
    </row>
    <row r="1938" spans="2:5" x14ac:dyDescent="0.15">
      <c r="B1938" t="s">
        <v>1779</v>
      </c>
      <c r="C1938" t="s">
        <v>238</v>
      </c>
      <c r="D1938" t="s">
        <v>3892</v>
      </c>
      <c r="E1938" t="str">
        <f>HYPERLINK("和漢薬 (286).pdf")</f>
        <v>和漢薬 (286).pdf</v>
      </c>
    </row>
    <row r="1939" spans="2:5" x14ac:dyDescent="0.15">
      <c r="C1939" s="1"/>
      <c r="D1939" t="s">
        <v>3893</v>
      </c>
      <c r="E1939" t="str">
        <f>HYPERLINK("和漢薬 (290-299).pdf")</f>
        <v>和漢薬 (290-299).pdf</v>
      </c>
    </row>
    <row r="1940" spans="2:5" x14ac:dyDescent="0.15">
      <c r="B1940" t="s">
        <v>1780</v>
      </c>
      <c r="C1940" t="s">
        <v>645</v>
      </c>
      <c r="D1940" t="s">
        <v>3893</v>
      </c>
      <c r="E1940" t="str">
        <f>HYPERLINK("和漢薬 (290-299).pdf")</f>
        <v>和漢薬 (290-299).pdf</v>
      </c>
    </row>
    <row r="1941" spans="2:5" x14ac:dyDescent="0.15">
      <c r="B1941" t="s">
        <v>1781</v>
      </c>
      <c r="C1941" t="s">
        <v>1133</v>
      </c>
      <c r="D1941" t="s">
        <v>3893</v>
      </c>
      <c r="E1941" t="str">
        <f>HYPERLINK("和漢薬 (290-299).pdf")</f>
        <v>和漢薬 (290-299).pdf</v>
      </c>
    </row>
    <row r="1942" spans="2:5" x14ac:dyDescent="0.15">
      <c r="B1942" t="s">
        <v>1782</v>
      </c>
      <c r="C1942" t="s">
        <v>238</v>
      </c>
      <c r="D1942" t="s">
        <v>3893</v>
      </c>
      <c r="E1942" t="str">
        <f>HYPERLINK("和漢薬 (290-299).pdf")</f>
        <v>和漢薬 (290-299).pdf</v>
      </c>
    </row>
    <row r="1943" spans="2:5" x14ac:dyDescent="0.15">
      <c r="B1943" t="s">
        <v>1783</v>
      </c>
      <c r="C1943" t="s">
        <v>1204</v>
      </c>
      <c r="D1943" t="s">
        <v>3893</v>
      </c>
      <c r="E1943" t="str">
        <f>HYPERLINK("和漢薬 (290-299).pdf")</f>
        <v>和漢薬 (290-299).pdf</v>
      </c>
    </row>
    <row r="1944" spans="2:5" x14ac:dyDescent="0.15">
      <c r="B1944" t="s">
        <v>1784</v>
      </c>
      <c r="C1944" t="s">
        <v>1785</v>
      </c>
      <c r="D1944" t="s">
        <v>3893</v>
      </c>
      <c r="E1944" t="str">
        <f>HYPERLINK("和漢薬 (290-299).pdf")</f>
        <v>和漢薬 (290-299).pdf</v>
      </c>
    </row>
    <row r="1945" spans="2:5" x14ac:dyDescent="0.15">
      <c r="B1945" t="s">
        <v>1786</v>
      </c>
      <c r="C1945" t="s">
        <v>238</v>
      </c>
      <c r="D1945" t="s">
        <v>3893</v>
      </c>
      <c r="E1945" t="str">
        <f>HYPERLINK("和漢薬 (290-299).pdf")</f>
        <v>和漢薬 (290-299).pdf</v>
      </c>
    </row>
    <row r="1946" spans="2:5" x14ac:dyDescent="0.15">
      <c r="C1946" s="1"/>
      <c r="D1946" t="s">
        <v>3894</v>
      </c>
      <c r="E1946" t="str">
        <f>HYPERLINK("和漢薬 (290-299).pdf")</f>
        <v>和漢薬 (290-299).pdf</v>
      </c>
    </row>
    <row r="1947" spans="2:5" x14ac:dyDescent="0.15">
      <c r="B1947" t="s">
        <v>1787</v>
      </c>
      <c r="C1947" t="s">
        <v>1788</v>
      </c>
      <c r="D1947" t="s">
        <v>3894</v>
      </c>
      <c r="E1947" t="str">
        <f>HYPERLINK("和漢薬 (290-299).pdf")</f>
        <v>和漢薬 (290-299).pdf</v>
      </c>
    </row>
    <row r="1948" spans="2:5" x14ac:dyDescent="0.15">
      <c r="B1948" t="s">
        <v>1789</v>
      </c>
      <c r="C1948" t="s">
        <v>1133</v>
      </c>
      <c r="D1948" t="s">
        <v>3894</v>
      </c>
      <c r="E1948" t="str">
        <f>HYPERLINK("和漢薬 (290-299).pdf")</f>
        <v>和漢薬 (290-299).pdf</v>
      </c>
    </row>
    <row r="1949" spans="2:5" x14ac:dyDescent="0.15">
      <c r="B1949" t="s">
        <v>1790</v>
      </c>
      <c r="C1949" t="s">
        <v>1204</v>
      </c>
      <c r="D1949" t="s">
        <v>3894</v>
      </c>
      <c r="E1949" t="str">
        <f>HYPERLINK("和漢薬 (290-299).pdf")</f>
        <v>和漢薬 (290-299).pdf</v>
      </c>
    </row>
    <row r="1950" spans="2:5" x14ac:dyDescent="0.15">
      <c r="B1950" t="s">
        <v>1791</v>
      </c>
      <c r="C1950" t="s">
        <v>1792</v>
      </c>
      <c r="D1950" t="s">
        <v>3894</v>
      </c>
      <c r="E1950" t="str">
        <f>HYPERLINK("和漢薬 (290-299).pdf")</f>
        <v>和漢薬 (290-299).pdf</v>
      </c>
    </row>
    <row r="1951" spans="2:5" x14ac:dyDescent="0.15">
      <c r="B1951" t="s">
        <v>1793</v>
      </c>
      <c r="C1951" t="s">
        <v>1133</v>
      </c>
      <c r="D1951" t="s">
        <v>3894</v>
      </c>
      <c r="E1951" t="str">
        <f>HYPERLINK("和漢薬 (290-299).pdf")</f>
        <v>和漢薬 (290-299).pdf</v>
      </c>
    </row>
    <row r="1952" spans="2:5" x14ac:dyDescent="0.15">
      <c r="B1952" t="s">
        <v>1794</v>
      </c>
      <c r="C1952" t="s">
        <v>388</v>
      </c>
      <c r="D1952" t="s">
        <v>3894</v>
      </c>
      <c r="E1952" t="str">
        <f>HYPERLINK("和漢薬 (290-299).pdf")</f>
        <v>和漢薬 (290-299).pdf</v>
      </c>
    </row>
    <row r="1953" spans="2:5" x14ac:dyDescent="0.15">
      <c r="C1953" s="1"/>
      <c r="D1953" t="s">
        <v>3895</v>
      </c>
      <c r="E1953" t="str">
        <f>HYPERLINK("和漢薬 (290-299).pdf")</f>
        <v>和漢薬 (290-299).pdf</v>
      </c>
    </row>
    <row r="1954" spans="2:5" x14ac:dyDescent="0.15">
      <c r="B1954" t="s">
        <v>1795</v>
      </c>
      <c r="C1954" t="s">
        <v>674</v>
      </c>
      <c r="D1954" t="s">
        <v>3895</v>
      </c>
      <c r="E1954" t="str">
        <f>HYPERLINK("和漢薬 (290-299).pdf")</f>
        <v>和漢薬 (290-299).pdf</v>
      </c>
    </row>
    <row r="1955" spans="2:5" x14ac:dyDescent="0.15">
      <c r="B1955" t="s">
        <v>1796</v>
      </c>
      <c r="C1955" t="s">
        <v>1788</v>
      </c>
      <c r="D1955" t="s">
        <v>3895</v>
      </c>
      <c r="E1955" t="str">
        <f>HYPERLINK("和漢薬 (290-299).pdf")</f>
        <v>和漢薬 (290-299).pdf</v>
      </c>
    </row>
    <row r="1956" spans="2:5" x14ac:dyDescent="0.15">
      <c r="B1956" t="s">
        <v>1797</v>
      </c>
      <c r="C1956" t="s">
        <v>1001</v>
      </c>
      <c r="D1956" t="s">
        <v>3895</v>
      </c>
      <c r="E1956" t="str">
        <f>HYPERLINK("和漢薬 (290-299).pdf")</f>
        <v>和漢薬 (290-299).pdf</v>
      </c>
    </row>
    <row r="1957" spans="2:5" x14ac:dyDescent="0.15">
      <c r="B1957" t="s">
        <v>1798</v>
      </c>
      <c r="C1957" t="s">
        <v>1133</v>
      </c>
      <c r="D1957" t="s">
        <v>3895</v>
      </c>
      <c r="E1957" t="str">
        <f>HYPERLINK("和漢薬 (290-299).pdf")</f>
        <v>和漢薬 (290-299).pdf</v>
      </c>
    </row>
    <row r="1958" spans="2:5" x14ac:dyDescent="0.15">
      <c r="B1958" t="s">
        <v>1799</v>
      </c>
      <c r="C1958" t="s">
        <v>100</v>
      </c>
      <c r="D1958" t="s">
        <v>3895</v>
      </c>
      <c r="E1958" t="str">
        <f>HYPERLINK("和漢薬 (290-299).pdf")</f>
        <v>和漢薬 (290-299).pdf</v>
      </c>
    </row>
    <row r="1959" spans="2:5" x14ac:dyDescent="0.15">
      <c r="B1959" t="s">
        <v>1800</v>
      </c>
      <c r="C1959" t="s">
        <v>238</v>
      </c>
      <c r="D1959" t="s">
        <v>3895</v>
      </c>
      <c r="E1959" t="str">
        <f>HYPERLINK("和漢薬 (290-299).pdf")</f>
        <v>和漢薬 (290-299).pdf</v>
      </c>
    </row>
    <row r="1960" spans="2:5" x14ac:dyDescent="0.15">
      <c r="C1960" s="1"/>
      <c r="D1960" t="s">
        <v>3896</v>
      </c>
      <c r="E1960" t="str">
        <f>HYPERLINK("和漢薬 (290-299).pdf")</f>
        <v>和漢薬 (290-299).pdf</v>
      </c>
    </row>
    <row r="1961" spans="2:5" x14ac:dyDescent="0.15">
      <c r="B1961" t="s">
        <v>1801</v>
      </c>
      <c r="C1961" t="s">
        <v>1133</v>
      </c>
      <c r="D1961" t="s">
        <v>3896</v>
      </c>
      <c r="E1961" t="str">
        <f>HYPERLINK("和漢薬 (290-299).pdf")</f>
        <v>和漢薬 (290-299).pdf</v>
      </c>
    </row>
    <row r="1962" spans="2:5" x14ac:dyDescent="0.15">
      <c r="B1962" t="s">
        <v>1802</v>
      </c>
      <c r="C1962" t="s">
        <v>1788</v>
      </c>
      <c r="D1962" t="s">
        <v>3896</v>
      </c>
      <c r="E1962" t="str">
        <f>HYPERLINK("和漢薬 (290-299).pdf")</f>
        <v>和漢薬 (290-299).pdf</v>
      </c>
    </row>
    <row r="1963" spans="2:5" x14ac:dyDescent="0.15">
      <c r="B1963" t="s">
        <v>1803</v>
      </c>
      <c r="C1963" t="s">
        <v>1804</v>
      </c>
      <c r="D1963" t="s">
        <v>3896</v>
      </c>
      <c r="E1963" t="str">
        <f>HYPERLINK("和漢薬 (290-299).pdf")</f>
        <v>和漢薬 (290-299).pdf</v>
      </c>
    </row>
    <row r="1964" spans="2:5" x14ac:dyDescent="0.15">
      <c r="B1964" t="s">
        <v>1805</v>
      </c>
      <c r="C1964" t="s">
        <v>1806</v>
      </c>
      <c r="D1964" t="s">
        <v>3896</v>
      </c>
      <c r="E1964" t="str">
        <f>HYPERLINK("和漢薬 (290-299).pdf")</f>
        <v>和漢薬 (290-299).pdf</v>
      </c>
    </row>
    <row r="1965" spans="2:5" x14ac:dyDescent="0.15">
      <c r="B1965" t="s">
        <v>1807</v>
      </c>
      <c r="C1965" t="s">
        <v>1808</v>
      </c>
      <c r="D1965" t="s">
        <v>3896</v>
      </c>
      <c r="E1965" t="str">
        <f>HYPERLINK("和漢薬 (290-299).pdf")</f>
        <v>和漢薬 (290-299).pdf</v>
      </c>
    </row>
    <row r="1966" spans="2:5" x14ac:dyDescent="0.15">
      <c r="B1966" t="s">
        <v>1809</v>
      </c>
      <c r="C1966" t="s">
        <v>238</v>
      </c>
      <c r="D1966" t="s">
        <v>3896</v>
      </c>
      <c r="E1966" t="str">
        <f>HYPERLINK("和漢薬 (290-299).pdf")</f>
        <v>和漢薬 (290-299).pdf</v>
      </c>
    </row>
    <row r="1967" spans="2:5" x14ac:dyDescent="0.15">
      <c r="C1967" s="1"/>
      <c r="D1967" t="s">
        <v>3897</v>
      </c>
      <c r="E1967" t="str">
        <f>HYPERLINK("和漢薬 (290-299).pdf")</f>
        <v>和漢薬 (290-299).pdf</v>
      </c>
    </row>
    <row r="1968" spans="2:5" x14ac:dyDescent="0.15">
      <c r="B1968" t="s">
        <v>1810</v>
      </c>
      <c r="C1968" t="s">
        <v>1811</v>
      </c>
      <c r="D1968" t="s">
        <v>3897</v>
      </c>
      <c r="E1968" t="str">
        <f>HYPERLINK("和漢薬 (290-299).pdf")</f>
        <v>和漢薬 (290-299).pdf</v>
      </c>
    </row>
    <row r="1969" spans="2:5" x14ac:dyDescent="0.15">
      <c r="B1969" t="s">
        <v>1812</v>
      </c>
      <c r="C1969" t="s">
        <v>1133</v>
      </c>
      <c r="D1969" t="s">
        <v>3897</v>
      </c>
      <c r="E1969" t="str">
        <f>HYPERLINK("和漢薬 (290-299).pdf")</f>
        <v>和漢薬 (290-299).pdf</v>
      </c>
    </row>
    <row r="1970" spans="2:5" x14ac:dyDescent="0.15">
      <c r="B1970" t="s">
        <v>1813</v>
      </c>
      <c r="C1970" t="s">
        <v>1283</v>
      </c>
      <c r="D1970" t="s">
        <v>3897</v>
      </c>
      <c r="E1970" t="str">
        <f>HYPERLINK("和漢薬 (290-299).pdf")</f>
        <v>和漢薬 (290-299).pdf</v>
      </c>
    </row>
    <row r="1971" spans="2:5" x14ac:dyDescent="0.15">
      <c r="B1971" t="s">
        <v>1814</v>
      </c>
      <c r="C1971" t="s">
        <v>238</v>
      </c>
      <c r="D1971" t="s">
        <v>3897</v>
      </c>
      <c r="E1971" t="str">
        <f>HYPERLINK("和漢薬 (290-299).pdf")</f>
        <v>和漢薬 (290-299).pdf</v>
      </c>
    </row>
    <row r="1972" spans="2:5" x14ac:dyDescent="0.15">
      <c r="B1972" t="s">
        <v>1815</v>
      </c>
      <c r="C1972" t="s">
        <v>238</v>
      </c>
      <c r="D1972" t="s">
        <v>3897</v>
      </c>
      <c r="E1972" t="str">
        <f>HYPERLINK("和漢薬 (290-299).pdf")</f>
        <v>和漢薬 (290-299).pdf</v>
      </c>
    </row>
    <row r="1973" spans="2:5" x14ac:dyDescent="0.15">
      <c r="C1973" s="1"/>
      <c r="D1973" t="s">
        <v>3898</v>
      </c>
      <c r="E1973" t="str">
        <f>HYPERLINK("和漢薬 (290-299).pdf")</f>
        <v>和漢薬 (290-299).pdf</v>
      </c>
    </row>
    <row r="1974" spans="2:5" x14ac:dyDescent="0.15">
      <c r="B1974" t="s">
        <v>1816</v>
      </c>
      <c r="C1974" t="s">
        <v>1419</v>
      </c>
      <c r="D1974" t="s">
        <v>3898</v>
      </c>
      <c r="E1974" t="str">
        <f>HYPERLINK("和漢薬 (290-299).pdf")</f>
        <v>和漢薬 (290-299).pdf</v>
      </c>
    </row>
    <row r="1975" spans="2:5" x14ac:dyDescent="0.15">
      <c r="B1975" t="s">
        <v>1817</v>
      </c>
      <c r="C1975" t="s">
        <v>1133</v>
      </c>
      <c r="D1975" t="s">
        <v>3898</v>
      </c>
      <c r="E1975" t="str">
        <f>HYPERLINK("和漢薬 (290-299).pdf")</f>
        <v>和漢薬 (290-299).pdf</v>
      </c>
    </row>
    <row r="1976" spans="2:5" x14ac:dyDescent="0.15">
      <c r="B1976" t="s">
        <v>1818</v>
      </c>
      <c r="C1976" t="s">
        <v>182</v>
      </c>
      <c r="D1976" t="s">
        <v>3898</v>
      </c>
      <c r="E1976" t="str">
        <f>HYPERLINK("和漢薬 (290-299).pdf")</f>
        <v>和漢薬 (290-299).pdf</v>
      </c>
    </row>
    <row r="1977" spans="2:5" x14ac:dyDescent="0.15">
      <c r="B1977" t="s">
        <v>1819</v>
      </c>
      <c r="C1977" t="s">
        <v>40</v>
      </c>
      <c r="D1977" t="s">
        <v>3898</v>
      </c>
      <c r="E1977" t="str">
        <f>HYPERLINK("和漢薬 (290-299).pdf")</f>
        <v>和漢薬 (290-299).pdf</v>
      </c>
    </row>
    <row r="1978" spans="2:5" x14ac:dyDescent="0.15">
      <c r="C1978" s="1"/>
      <c r="D1978" t="s">
        <v>3899</v>
      </c>
      <c r="E1978" t="str">
        <f>HYPERLINK("和漢薬 (290-299).pdf")</f>
        <v>和漢薬 (290-299).pdf</v>
      </c>
    </row>
    <row r="1979" spans="2:5" x14ac:dyDescent="0.15">
      <c r="B1979" t="s">
        <v>1820</v>
      </c>
      <c r="D1979" t="s">
        <v>3899</v>
      </c>
      <c r="E1979" t="str">
        <f>HYPERLINK("和漢薬 (290-299).pdf")</f>
        <v>和漢薬 (290-299).pdf</v>
      </c>
    </row>
    <row r="1980" spans="2:5" x14ac:dyDescent="0.15">
      <c r="B1980" t="s">
        <v>1821</v>
      </c>
      <c r="C1980" t="s">
        <v>645</v>
      </c>
      <c r="D1980" t="s">
        <v>3899</v>
      </c>
      <c r="E1980" t="str">
        <f>HYPERLINK("和漢薬 (290-299).pdf")</f>
        <v>和漢薬 (290-299).pdf</v>
      </c>
    </row>
    <row r="1981" spans="2:5" x14ac:dyDescent="0.15">
      <c r="B1981" t="s">
        <v>1822</v>
      </c>
      <c r="C1981" t="s">
        <v>1133</v>
      </c>
      <c r="D1981" t="s">
        <v>3899</v>
      </c>
      <c r="E1981" t="str">
        <f>HYPERLINK("和漢薬 (290-299).pdf")</f>
        <v>和漢薬 (290-299).pdf</v>
      </c>
    </row>
    <row r="1982" spans="2:5" x14ac:dyDescent="0.15">
      <c r="B1982" t="s">
        <v>1823</v>
      </c>
      <c r="C1982" t="s">
        <v>1824</v>
      </c>
      <c r="D1982" t="s">
        <v>3899</v>
      </c>
      <c r="E1982" t="str">
        <f>HYPERLINK("和漢薬 (290-299).pdf")</f>
        <v>和漢薬 (290-299).pdf</v>
      </c>
    </row>
    <row r="1983" spans="2:5" x14ac:dyDescent="0.15">
      <c r="B1983" t="s">
        <v>1825</v>
      </c>
      <c r="C1983" t="s">
        <v>388</v>
      </c>
      <c r="D1983" t="s">
        <v>3899</v>
      </c>
      <c r="E1983" t="str">
        <f>HYPERLINK("和漢薬 (290-299).pdf")</f>
        <v>和漢薬 (290-299).pdf</v>
      </c>
    </row>
    <row r="1984" spans="2:5" x14ac:dyDescent="0.15">
      <c r="B1984" t="s">
        <v>1826</v>
      </c>
      <c r="C1984" t="s">
        <v>238</v>
      </c>
      <c r="D1984" t="s">
        <v>3899</v>
      </c>
      <c r="E1984" t="str">
        <f>HYPERLINK("和漢薬 (290-299).pdf")</f>
        <v>和漢薬 (290-299).pdf</v>
      </c>
    </row>
    <row r="1985" spans="2:5" x14ac:dyDescent="0.15">
      <c r="B1985" t="s">
        <v>1827</v>
      </c>
      <c r="C1985" t="s">
        <v>1283</v>
      </c>
      <c r="D1985" t="s">
        <v>3899</v>
      </c>
      <c r="E1985" t="str">
        <f>HYPERLINK("和漢薬 (290-299).pdf")</f>
        <v>和漢薬 (290-299).pdf</v>
      </c>
    </row>
    <row r="1986" spans="2:5" x14ac:dyDescent="0.15">
      <c r="C1986" s="1"/>
      <c r="D1986" t="s">
        <v>3900</v>
      </c>
      <c r="E1986" t="str">
        <f>HYPERLINK("和漢薬 (290-299).pdf")</f>
        <v>和漢薬 (290-299).pdf</v>
      </c>
    </row>
    <row r="1987" spans="2:5" x14ac:dyDescent="0.15">
      <c r="B1987" t="s">
        <v>1828</v>
      </c>
      <c r="C1987" t="s">
        <v>645</v>
      </c>
      <c r="D1987" t="s">
        <v>3900</v>
      </c>
      <c r="E1987" t="str">
        <f>HYPERLINK("和漢薬 (290-299).pdf")</f>
        <v>和漢薬 (290-299).pdf</v>
      </c>
    </row>
    <row r="1988" spans="2:5" x14ac:dyDescent="0.15">
      <c r="B1988" t="s">
        <v>1829</v>
      </c>
      <c r="C1988" t="s">
        <v>1133</v>
      </c>
      <c r="D1988" t="s">
        <v>3900</v>
      </c>
      <c r="E1988" t="str">
        <f>HYPERLINK("和漢薬 (290-299).pdf")</f>
        <v>和漢薬 (290-299).pdf</v>
      </c>
    </row>
    <row r="1989" spans="2:5" x14ac:dyDescent="0.15">
      <c r="B1989" t="s">
        <v>1830</v>
      </c>
      <c r="C1989" t="s">
        <v>1831</v>
      </c>
      <c r="D1989" t="s">
        <v>3900</v>
      </c>
      <c r="E1989" t="str">
        <f>HYPERLINK("和漢薬 (290-299).pdf")</f>
        <v>和漢薬 (290-299).pdf</v>
      </c>
    </row>
    <row r="1990" spans="2:5" x14ac:dyDescent="0.15">
      <c r="B1990" t="s">
        <v>1832</v>
      </c>
      <c r="C1990" t="s">
        <v>298</v>
      </c>
      <c r="D1990" t="s">
        <v>3900</v>
      </c>
      <c r="E1990" t="str">
        <f>HYPERLINK("和漢薬 (290-299).pdf")</f>
        <v>和漢薬 (290-299).pdf</v>
      </c>
    </row>
    <row r="1991" spans="2:5" x14ac:dyDescent="0.15">
      <c r="B1991" t="s">
        <v>1833</v>
      </c>
      <c r="C1991" t="s">
        <v>238</v>
      </c>
      <c r="D1991" t="s">
        <v>3900</v>
      </c>
      <c r="E1991" t="str">
        <f>HYPERLINK("和漢薬 (290-299).pdf")</f>
        <v>和漢薬 (290-299).pdf</v>
      </c>
    </row>
    <row r="1992" spans="2:5" x14ac:dyDescent="0.15">
      <c r="C1992" s="1"/>
      <c r="D1992" t="s">
        <v>3901</v>
      </c>
      <c r="E1992" t="str">
        <f>HYPERLINK("和漢薬 (290-299).pdf")</f>
        <v>和漢薬 (290-299).pdf</v>
      </c>
    </row>
    <row r="1993" spans="2:5" x14ac:dyDescent="0.15">
      <c r="B1993" t="s">
        <v>1834</v>
      </c>
      <c r="C1993" t="s">
        <v>1583</v>
      </c>
      <c r="D1993" t="s">
        <v>3901</v>
      </c>
      <c r="E1993" t="str">
        <f>HYPERLINK("和漢薬 (290-299).pdf")</f>
        <v>和漢薬 (290-299).pdf</v>
      </c>
    </row>
    <row r="1994" spans="2:5" x14ac:dyDescent="0.15">
      <c r="B1994" t="s">
        <v>1835</v>
      </c>
      <c r="C1994" t="s">
        <v>1133</v>
      </c>
      <c r="D1994" t="s">
        <v>3901</v>
      </c>
      <c r="E1994" t="str">
        <f>HYPERLINK("和漢薬 (290-299).pdf")</f>
        <v>和漢薬 (290-299).pdf</v>
      </c>
    </row>
    <row r="1995" spans="2:5" x14ac:dyDescent="0.15">
      <c r="B1995" t="s">
        <v>1836</v>
      </c>
      <c r="C1995" t="s">
        <v>238</v>
      </c>
      <c r="D1995" t="s">
        <v>3901</v>
      </c>
      <c r="E1995" t="str">
        <f>HYPERLINK("和漢薬 (290-299).pdf")</f>
        <v>和漢薬 (290-299).pdf</v>
      </c>
    </row>
    <row r="1996" spans="2:5" x14ac:dyDescent="0.15">
      <c r="B1996" t="s">
        <v>1837</v>
      </c>
      <c r="C1996" t="s">
        <v>1831</v>
      </c>
      <c r="D1996" t="s">
        <v>3901</v>
      </c>
      <c r="E1996" t="str">
        <f>HYPERLINK("和漢薬 (290-299).pdf")</f>
        <v>和漢薬 (290-299).pdf</v>
      </c>
    </row>
    <row r="1997" spans="2:5" x14ac:dyDescent="0.15">
      <c r="B1997" t="s">
        <v>1838</v>
      </c>
      <c r="C1997" t="s">
        <v>238</v>
      </c>
      <c r="D1997" t="s">
        <v>3901</v>
      </c>
      <c r="E1997" t="str">
        <f>HYPERLINK("和漢薬 (290-299).pdf")</f>
        <v>和漢薬 (290-299).pdf</v>
      </c>
    </row>
    <row r="1998" spans="2:5" x14ac:dyDescent="0.15">
      <c r="B1998" t="s">
        <v>1839</v>
      </c>
      <c r="C1998" t="s">
        <v>1391</v>
      </c>
      <c r="D1998" t="s">
        <v>3901</v>
      </c>
      <c r="E1998" t="str">
        <f>HYPERLINK("和漢薬 (290-299).pdf")</f>
        <v>和漢薬 (290-299).pdf</v>
      </c>
    </row>
    <row r="1999" spans="2:5" x14ac:dyDescent="0.15">
      <c r="B1999" t="s">
        <v>1840</v>
      </c>
      <c r="C1999" t="s">
        <v>40</v>
      </c>
      <c r="D1999" t="s">
        <v>3901</v>
      </c>
      <c r="E1999" t="str">
        <f>HYPERLINK("和漢薬 (290-299).pdf")</f>
        <v>和漢薬 (290-299).pdf</v>
      </c>
    </row>
    <row r="2000" spans="2:5" x14ac:dyDescent="0.15">
      <c r="B2000" t="s">
        <v>1841</v>
      </c>
      <c r="C2000" t="s">
        <v>298</v>
      </c>
      <c r="D2000" t="s">
        <v>3901</v>
      </c>
      <c r="E2000" t="str">
        <f>HYPERLINK("和漢薬 (290-299).pdf")</f>
        <v>和漢薬 (290-299).pdf</v>
      </c>
    </row>
    <row r="2001" spans="2:5" x14ac:dyDescent="0.15">
      <c r="B2001" t="s">
        <v>1842</v>
      </c>
      <c r="C2001" t="s">
        <v>1843</v>
      </c>
      <c r="D2001" t="s">
        <v>3901</v>
      </c>
      <c r="E2001" t="str">
        <f>HYPERLINK("和漢薬 (290-299).pdf")</f>
        <v>和漢薬 (290-299).pdf</v>
      </c>
    </row>
    <row r="2002" spans="2:5" x14ac:dyDescent="0.15">
      <c r="C2002" s="1"/>
      <c r="D2002" t="s">
        <v>3902</v>
      </c>
      <c r="E2002" t="str">
        <f>HYPERLINK("和漢薬 (290-299).pdf")</f>
        <v>和漢薬 (290-299).pdf</v>
      </c>
    </row>
    <row r="2003" spans="2:5" x14ac:dyDescent="0.15">
      <c r="B2003" t="s">
        <v>1844</v>
      </c>
      <c r="C2003" t="s">
        <v>1845</v>
      </c>
      <c r="D2003" t="s">
        <v>3902</v>
      </c>
      <c r="E2003" t="str">
        <f>HYPERLINK("和漢薬 (290-299).pdf")</f>
        <v>和漢薬 (290-299).pdf</v>
      </c>
    </row>
    <row r="2004" spans="2:5" x14ac:dyDescent="0.15">
      <c r="B2004" t="s">
        <v>1846</v>
      </c>
      <c r="C2004" t="s">
        <v>1133</v>
      </c>
      <c r="D2004" t="s">
        <v>3902</v>
      </c>
      <c r="E2004" t="str">
        <f>HYPERLINK("和漢薬 (290-299).pdf")</f>
        <v>和漢薬 (290-299).pdf</v>
      </c>
    </row>
    <row r="2005" spans="2:5" x14ac:dyDescent="0.15">
      <c r="B2005" t="s">
        <v>1847</v>
      </c>
      <c r="C2005" t="s">
        <v>1824</v>
      </c>
      <c r="D2005" t="s">
        <v>3902</v>
      </c>
      <c r="E2005" t="str">
        <f>HYPERLINK("和漢薬 (290-299).pdf")</f>
        <v>和漢薬 (290-299).pdf</v>
      </c>
    </row>
    <row r="2006" spans="2:5" x14ac:dyDescent="0.15">
      <c r="B2006" t="s">
        <v>1848</v>
      </c>
      <c r="C2006" t="s">
        <v>1283</v>
      </c>
      <c r="D2006" t="s">
        <v>3902</v>
      </c>
      <c r="E2006" t="str">
        <f>HYPERLINK("和漢薬 (290-299).pdf")</f>
        <v>和漢薬 (290-299).pdf</v>
      </c>
    </row>
    <row r="2007" spans="2:5" x14ac:dyDescent="0.15">
      <c r="C2007" s="1"/>
      <c r="D2007" t="s">
        <v>3903</v>
      </c>
      <c r="E2007" t="str">
        <f>HYPERLINK("和漢薬 (300)記念号.pdf")</f>
        <v>和漢薬 (300)記念号.pdf</v>
      </c>
    </row>
    <row r="2008" spans="2:5" x14ac:dyDescent="0.15">
      <c r="B2008" t="s">
        <v>1849</v>
      </c>
      <c r="C2008" t="s">
        <v>1262</v>
      </c>
      <c r="D2008" t="s">
        <v>3903</v>
      </c>
      <c r="E2008" t="str">
        <f>HYPERLINK("和漢薬 (300)記念号.pdf")</f>
        <v>和漢薬 (300)記念号.pdf</v>
      </c>
    </row>
    <row r="2009" spans="2:5" x14ac:dyDescent="0.15">
      <c r="B2009" t="s">
        <v>1850</v>
      </c>
      <c r="C2009" t="s">
        <v>298</v>
      </c>
      <c r="D2009" t="s">
        <v>3903</v>
      </c>
      <c r="E2009" t="str">
        <f>HYPERLINK("和漢薬 (300)記念号.pdf")</f>
        <v>和漢薬 (300)記念号.pdf</v>
      </c>
    </row>
    <row r="2010" spans="2:5" x14ac:dyDescent="0.15">
      <c r="B2010" t="s">
        <v>1851</v>
      </c>
      <c r="C2010" t="s">
        <v>100</v>
      </c>
      <c r="D2010" t="s">
        <v>3903</v>
      </c>
      <c r="E2010" t="str">
        <f>HYPERLINK("和漢薬 (300)記念号.pdf")</f>
        <v>和漢薬 (300)記念号.pdf</v>
      </c>
    </row>
    <row r="2011" spans="2:5" x14ac:dyDescent="0.15">
      <c r="B2011" t="s">
        <v>1852</v>
      </c>
      <c r="C2011" t="s">
        <v>1240</v>
      </c>
      <c r="D2011" t="s">
        <v>3903</v>
      </c>
      <c r="E2011" t="str">
        <f>HYPERLINK("和漢薬 (300)記念号.pdf")</f>
        <v>和漢薬 (300)記念号.pdf</v>
      </c>
    </row>
    <row r="2012" spans="2:5" x14ac:dyDescent="0.15">
      <c r="B2012" t="s">
        <v>1853</v>
      </c>
      <c r="C2012" t="s">
        <v>671</v>
      </c>
      <c r="D2012" t="s">
        <v>3903</v>
      </c>
      <c r="E2012" t="str">
        <f>HYPERLINK("和漢薬 (300)記念号.pdf")</f>
        <v>和漢薬 (300)記念号.pdf</v>
      </c>
    </row>
    <row r="2013" spans="2:5" x14ac:dyDescent="0.15">
      <c r="B2013" t="s">
        <v>1854</v>
      </c>
      <c r="C2013" t="s">
        <v>1276</v>
      </c>
      <c r="D2013" t="s">
        <v>3903</v>
      </c>
      <c r="E2013" t="str">
        <f>HYPERLINK("和漢薬 (300)記念号.pdf")</f>
        <v>和漢薬 (300)記念号.pdf</v>
      </c>
    </row>
    <row r="2014" spans="2:5" x14ac:dyDescent="0.15">
      <c r="B2014" t="s">
        <v>1855</v>
      </c>
      <c r="C2014" t="s">
        <v>1856</v>
      </c>
      <c r="D2014" t="s">
        <v>3903</v>
      </c>
      <c r="E2014" t="str">
        <f>HYPERLINK("和漢薬 (300)記念号.pdf")</f>
        <v>和漢薬 (300)記念号.pdf</v>
      </c>
    </row>
    <row r="2015" spans="2:5" x14ac:dyDescent="0.15">
      <c r="B2015" t="s">
        <v>1857</v>
      </c>
      <c r="C2015" t="s">
        <v>1858</v>
      </c>
      <c r="D2015" t="s">
        <v>3903</v>
      </c>
      <c r="E2015" t="str">
        <f>HYPERLINK("和漢薬 (300)記念号.pdf")</f>
        <v>和漢薬 (300)記念号.pdf</v>
      </c>
    </row>
    <row r="2016" spans="2:5" x14ac:dyDescent="0.15">
      <c r="B2016" t="s">
        <v>1859</v>
      </c>
      <c r="C2016" t="s">
        <v>1860</v>
      </c>
      <c r="D2016" t="s">
        <v>3903</v>
      </c>
      <c r="E2016" t="str">
        <f>HYPERLINK("和漢薬 (300)記念号.pdf")</f>
        <v>和漢薬 (300)記念号.pdf</v>
      </c>
    </row>
    <row r="2017" spans="2:5" x14ac:dyDescent="0.15">
      <c r="B2017" t="s">
        <v>1861</v>
      </c>
      <c r="C2017" t="s">
        <v>1862</v>
      </c>
      <c r="D2017" t="s">
        <v>3903</v>
      </c>
      <c r="E2017" t="str">
        <f>HYPERLINK("和漢薬 (300)記念号.pdf")</f>
        <v>和漢薬 (300)記念号.pdf</v>
      </c>
    </row>
    <row r="2018" spans="2:5" x14ac:dyDescent="0.15">
      <c r="B2018" t="s">
        <v>1863</v>
      </c>
      <c r="C2018" t="s">
        <v>856</v>
      </c>
      <c r="D2018" t="s">
        <v>3903</v>
      </c>
      <c r="E2018" t="str">
        <f>HYPERLINK("和漢薬 (300)記念号.pdf")</f>
        <v>和漢薬 (300)記念号.pdf</v>
      </c>
    </row>
    <row r="2019" spans="2:5" x14ac:dyDescent="0.15">
      <c r="B2019" t="s">
        <v>1864</v>
      </c>
      <c r="C2019" t="s">
        <v>1865</v>
      </c>
      <c r="D2019" t="s">
        <v>3903</v>
      </c>
      <c r="E2019" t="str">
        <f>HYPERLINK("和漢薬 (300)記念号.pdf")</f>
        <v>和漢薬 (300)記念号.pdf</v>
      </c>
    </row>
    <row r="2020" spans="2:5" x14ac:dyDescent="0.15">
      <c r="B2020" t="s">
        <v>1866</v>
      </c>
      <c r="C2020" t="s">
        <v>1867</v>
      </c>
      <c r="D2020" t="s">
        <v>3903</v>
      </c>
      <c r="E2020" t="str">
        <f>HYPERLINK("和漢薬 (300)記念号.pdf")</f>
        <v>和漢薬 (300)記念号.pdf</v>
      </c>
    </row>
    <row r="2021" spans="2:5" x14ac:dyDescent="0.15">
      <c r="B2021" t="s">
        <v>1868</v>
      </c>
      <c r="C2021" t="s">
        <v>1869</v>
      </c>
      <c r="D2021" t="s">
        <v>3903</v>
      </c>
      <c r="E2021" t="str">
        <f>HYPERLINK("和漢薬 (300)記念号.pdf")</f>
        <v>和漢薬 (300)記念号.pdf</v>
      </c>
    </row>
    <row r="2022" spans="2:5" x14ac:dyDescent="0.15">
      <c r="B2022" t="s">
        <v>1870</v>
      </c>
      <c r="C2022" t="s">
        <v>1871</v>
      </c>
      <c r="D2022" t="s">
        <v>3903</v>
      </c>
      <c r="E2022" t="str">
        <f>HYPERLINK("和漢薬 (300)記念号.pdf")</f>
        <v>和漢薬 (300)記念号.pdf</v>
      </c>
    </row>
    <row r="2023" spans="2:5" x14ac:dyDescent="0.15">
      <c r="B2023" t="s">
        <v>1872</v>
      </c>
      <c r="C2023" t="s">
        <v>1873</v>
      </c>
      <c r="D2023" t="s">
        <v>3903</v>
      </c>
      <c r="E2023" t="str">
        <f>HYPERLINK("和漢薬 (300)記念号.pdf")</f>
        <v>和漢薬 (300)記念号.pdf</v>
      </c>
    </row>
    <row r="2024" spans="2:5" x14ac:dyDescent="0.15">
      <c r="B2024" t="s">
        <v>1874</v>
      </c>
      <c r="C2024" t="s">
        <v>1875</v>
      </c>
      <c r="D2024" t="s">
        <v>3903</v>
      </c>
      <c r="E2024" t="str">
        <f>HYPERLINK("和漢薬 (300)記念号.pdf")</f>
        <v>和漢薬 (300)記念号.pdf</v>
      </c>
    </row>
    <row r="2025" spans="2:5" x14ac:dyDescent="0.15">
      <c r="B2025" t="s">
        <v>1876</v>
      </c>
      <c r="C2025" t="s">
        <v>1877</v>
      </c>
      <c r="D2025" t="s">
        <v>3903</v>
      </c>
      <c r="E2025" t="str">
        <f>HYPERLINK("和漢薬 (300)記念号.pdf")</f>
        <v>和漢薬 (300)記念号.pdf</v>
      </c>
    </row>
    <row r="2026" spans="2:5" x14ac:dyDescent="0.15">
      <c r="B2026" t="s">
        <v>1878</v>
      </c>
      <c r="C2026" t="s">
        <v>1879</v>
      </c>
      <c r="D2026" t="s">
        <v>3903</v>
      </c>
      <c r="E2026" t="str">
        <f>HYPERLINK("和漢薬 (300)記念号.pdf")</f>
        <v>和漢薬 (300)記念号.pdf</v>
      </c>
    </row>
    <row r="2027" spans="2:5" x14ac:dyDescent="0.15">
      <c r="B2027" t="s">
        <v>1880</v>
      </c>
      <c r="C2027" t="s">
        <v>1881</v>
      </c>
      <c r="D2027" t="s">
        <v>3903</v>
      </c>
      <c r="E2027" t="str">
        <f>HYPERLINK("和漢薬 (300)記念号.pdf")</f>
        <v>和漢薬 (300)記念号.pdf</v>
      </c>
    </row>
    <row r="2028" spans="2:5" x14ac:dyDescent="0.15">
      <c r="B2028" t="s">
        <v>1882</v>
      </c>
      <c r="C2028" t="s">
        <v>142</v>
      </c>
      <c r="D2028" t="s">
        <v>3903</v>
      </c>
      <c r="E2028" t="str">
        <f>HYPERLINK("和漢薬 (300)記念号.pdf")</f>
        <v>和漢薬 (300)記念号.pdf</v>
      </c>
    </row>
    <row r="2029" spans="2:5" x14ac:dyDescent="0.15">
      <c r="B2029" t="s">
        <v>1883</v>
      </c>
      <c r="C2029" t="s">
        <v>1884</v>
      </c>
      <c r="D2029" t="s">
        <v>3903</v>
      </c>
      <c r="E2029" t="str">
        <f>HYPERLINK("和漢薬 (300)記念号.pdf")</f>
        <v>和漢薬 (300)記念号.pdf</v>
      </c>
    </row>
    <row r="2030" spans="2:5" x14ac:dyDescent="0.15">
      <c r="B2030" t="s">
        <v>1885</v>
      </c>
      <c r="C2030" t="s">
        <v>953</v>
      </c>
      <c r="D2030" t="s">
        <v>3903</v>
      </c>
      <c r="E2030" t="str">
        <f>HYPERLINK("和漢薬 (300)記念号.pdf")</f>
        <v>和漢薬 (300)記念号.pdf</v>
      </c>
    </row>
    <row r="2031" spans="2:5" x14ac:dyDescent="0.15">
      <c r="B2031" t="s">
        <v>1886</v>
      </c>
      <c r="C2031" t="s">
        <v>1808</v>
      </c>
      <c r="D2031" t="s">
        <v>3903</v>
      </c>
      <c r="E2031" t="str">
        <f>HYPERLINK("和漢薬 (300)記念号.pdf")</f>
        <v>和漢薬 (300)記念号.pdf</v>
      </c>
    </row>
    <row r="2032" spans="2:5" x14ac:dyDescent="0.15">
      <c r="B2032" t="s">
        <v>1887</v>
      </c>
      <c r="C2032" t="s">
        <v>1888</v>
      </c>
      <c r="D2032" t="s">
        <v>3903</v>
      </c>
      <c r="E2032" t="str">
        <f>HYPERLINK("和漢薬 (300)記念号.pdf")</f>
        <v>和漢薬 (300)記念号.pdf</v>
      </c>
    </row>
    <row r="2033" spans="2:5" x14ac:dyDescent="0.15">
      <c r="B2033" t="s">
        <v>1889</v>
      </c>
      <c r="C2033" t="s">
        <v>1890</v>
      </c>
      <c r="D2033" t="s">
        <v>3903</v>
      </c>
      <c r="E2033" t="str">
        <f>HYPERLINK("和漢薬 (300)記念号.pdf")</f>
        <v>和漢薬 (300)記念号.pdf</v>
      </c>
    </row>
    <row r="2034" spans="2:5" x14ac:dyDescent="0.15">
      <c r="B2034" t="s">
        <v>1891</v>
      </c>
      <c r="C2034" t="s">
        <v>1283</v>
      </c>
      <c r="D2034" t="s">
        <v>3903</v>
      </c>
      <c r="E2034" t="str">
        <f>HYPERLINK("和漢薬 (300)記念号.pdf")</f>
        <v>和漢薬 (300)記念号.pdf</v>
      </c>
    </row>
    <row r="2035" spans="2:5" x14ac:dyDescent="0.15">
      <c r="B2035" t="s">
        <v>1892</v>
      </c>
      <c r="C2035" t="s">
        <v>1881</v>
      </c>
      <c r="D2035" t="s">
        <v>3903</v>
      </c>
      <c r="E2035" t="str">
        <f>HYPERLINK("和漢薬 (300)記念号.pdf")</f>
        <v>和漢薬 (300)記念号.pdf</v>
      </c>
    </row>
    <row r="2036" spans="2:5" x14ac:dyDescent="0.15">
      <c r="B2036" t="s">
        <v>1893</v>
      </c>
      <c r="C2036" t="s">
        <v>645</v>
      </c>
      <c r="D2036" t="s">
        <v>3903</v>
      </c>
      <c r="E2036" t="str">
        <f>HYPERLINK("和漢薬 (300)記念号.pdf")</f>
        <v>和漢薬 (300)記念号.pdf</v>
      </c>
    </row>
    <row r="2037" spans="2:5" x14ac:dyDescent="0.15">
      <c r="B2037" t="s">
        <v>1894</v>
      </c>
      <c r="C2037" t="s">
        <v>674</v>
      </c>
      <c r="D2037" t="s">
        <v>3903</v>
      </c>
      <c r="E2037" t="str">
        <f>HYPERLINK("和漢薬 (300)記念号.pdf")</f>
        <v>和漢薬 (300)記念号.pdf</v>
      </c>
    </row>
    <row r="2038" spans="2:5" x14ac:dyDescent="0.15">
      <c r="B2038" t="s">
        <v>1895</v>
      </c>
      <c r="C2038" t="s">
        <v>1896</v>
      </c>
      <c r="D2038" t="s">
        <v>3903</v>
      </c>
      <c r="E2038" t="str">
        <f>HYPERLINK("和漢薬 (300)記念号.pdf")</f>
        <v>和漢薬 (300)記念号.pdf</v>
      </c>
    </row>
    <row r="2039" spans="2:5" x14ac:dyDescent="0.15">
      <c r="B2039" t="s">
        <v>1897</v>
      </c>
      <c r="C2039" t="s">
        <v>1898</v>
      </c>
      <c r="D2039" t="s">
        <v>3903</v>
      </c>
      <c r="E2039" t="str">
        <f>HYPERLINK("和漢薬 (300)記念号.pdf")</f>
        <v>和漢薬 (300)記念号.pdf</v>
      </c>
    </row>
    <row r="2040" spans="2:5" x14ac:dyDescent="0.15">
      <c r="B2040" t="s">
        <v>1899</v>
      </c>
      <c r="C2040" t="s">
        <v>1900</v>
      </c>
      <c r="D2040" t="s">
        <v>3903</v>
      </c>
      <c r="E2040" t="str">
        <f>HYPERLINK("和漢薬 (300)記念号.pdf")</f>
        <v>和漢薬 (300)記念号.pdf</v>
      </c>
    </row>
    <row r="2041" spans="2:5" x14ac:dyDescent="0.15">
      <c r="B2041" t="s">
        <v>1901</v>
      </c>
      <c r="C2041" t="s">
        <v>1902</v>
      </c>
      <c r="D2041" t="s">
        <v>3903</v>
      </c>
      <c r="E2041" t="str">
        <f>HYPERLINK("和漢薬 (300)記念号.pdf")</f>
        <v>和漢薬 (300)記念号.pdf</v>
      </c>
    </row>
    <row r="2042" spans="2:5" x14ac:dyDescent="0.15">
      <c r="B2042" t="s">
        <v>1903</v>
      </c>
      <c r="C2042" t="s">
        <v>1904</v>
      </c>
      <c r="D2042" t="s">
        <v>3903</v>
      </c>
      <c r="E2042" t="str">
        <f>HYPERLINK("和漢薬 (300)記念号.pdf")</f>
        <v>和漢薬 (300)記念号.pdf</v>
      </c>
    </row>
    <row r="2043" spans="2:5" x14ac:dyDescent="0.15">
      <c r="B2043" t="s">
        <v>1905</v>
      </c>
      <c r="C2043" t="s">
        <v>1906</v>
      </c>
      <c r="D2043" t="s">
        <v>3903</v>
      </c>
      <c r="E2043" t="str">
        <f>HYPERLINK("和漢薬 (300)記念号.pdf")</f>
        <v>和漢薬 (300)記念号.pdf</v>
      </c>
    </row>
    <row r="2044" spans="2:5" x14ac:dyDescent="0.15">
      <c r="B2044" t="s">
        <v>1907</v>
      </c>
      <c r="C2044" t="s">
        <v>1908</v>
      </c>
      <c r="D2044" t="s">
        <v>3903</v>
      </c>
      <c r="E2044" t="str">
        <f>HYPERLINK("和漢薬 (300)記念号.pdf")</f>
        <v>和漢薬 (300)記念号.pdf</v>
      </c>
    </row>
    <row r="2045" spans="2:5" x14ac:dyDescent="0.15">
      <c r="B2045" t="s">
        <v>1909</v>
      </c>
      <c r="C2045" t="s">
        <v>1469</v>
      </c>
      <c r="D2045" t="s">
        <v>3903</v>
      </c>
      <c r="E2045" t="str">
        <f>HYPERLINK("和漢薬 (300)記念号.pdf")</f>
        <v>和漢薬 (300)記念号.pdf</v>
      </c>
    </row>
    <row r="2046" spans="2:5" x14ac:dyDescent="0.15">
      <c r="B2046" t="s">
        <v>1910</v>
      </c>
      <c r="C2046" t="s">
        <v>1881</v>
      </c>
      <c r="D2046" t="s">
        <v>3903</v>
      </c>
      <c r="E2046" t="str">
        <f>HYPERLINK("和漢薬 (300)記念号.pdf")</f>
        <v>和漢薬 (300)記念号.pdf</v>
      </c>
    </row>
    <row r="2047" spans="2:5" x14ac:dyDescent="0.15">
      <c r="B2047" t="s">
        <v>1911</v>
      </c>
      <c r="C2047" t="s">
        <v>1912</v>
      </c>
      <c r="D2047" t="s">
        <v>3903</v>
      </c>
      <c r="E2047" t="str">
        <f>HYPERLINK("和漢薬 (300)記念号.pdf")</f>
        <v>和漢薬 (300)記念号.pdf</v>
      </c>
    </row>
    <row r="2048" spans="2:5" x14ac:dyDescent="0.15">
      <c r="B2048" t="s">
        <v>1913</v>
      </c>
      <c r="C2048" t="s">
        <v>388</v>
      </c>
      <c r="D2048" t="s">
        <v>3903</v>
      </c>
      <c r="E2048" t="str">
        <f>HYPERLINK("和漢薬 (300)記念号.pdf")</f>
        <v>和漢薬 (300)記念号.pdf</v>
      </c>
    </row>
    <row r="2049" spans="2:5" x14ac:dyDescent="0.15">
      <c r="B2049" t="s">
        <v>1914</v>
      </c>
      <c r="C2049" t="s">
        <v>1915</v>
      </c>
      <c r="D2049" t="s">
        <v>3903</v>
      </c>
      <c r="E2049" t="str">
        <f>HYPERLINK("和漢薬 (300)記念号.pdf")</f>
        <v>和漢薬 (300)記念号.pdf</v>
      </c>
    </row>
    <row r="2050" spans="2:5" x14ac:dyDescent="0.15">
      <c r="B2050" t="s">
        <v>1916</v>
      </c>
      <c r="C2050" t="s">
        <v>1917</v>
      </c>
      <c r="D2050" t="s">
        <v>3903</v>
      </c>
      <c r="E2050" t="str">
        <f>HYPERLINK("和漢薬 (300)記念号.pdf")</f>
        <v>和漢薬 (300)記念号.pdf</v>
      </c>
    </row>
    <row r="2051" spans="2:5" x14ac:dyDescent="0.15">
      <c r="B2051" t="s">
        <v>1918</v>
      </c>
      <c r="C2051" t="s">
        <v>1204</v>
      </c>
      <c r="D2051" t="s">
        <v>3903</v>
      </c>
      <c r="E2051" t="str">
        <f>HYPERLINK("和漢薬 (300)記念号.pdf")</f>
        <v>和漢薬 (300)記念号.pdf</v>
      </c>
    </row>
    <row r="2052" spans="2:5" x14ac:dyDescent="0.15">
      <c r="B2052" t="s">
        <v>1919</v>
      </c>
      <c r="C2052" t="s">
        <v>1843</v>
      </c>
      <c r="D2052" t="s">
        <v>3903</v>
      </c>
      <c r="E2052" t="str">
        <f>HYPERLINK("和漢薬 (300)記念号.pdf")</f>
        <v>和漢薬 (300)記念号.pdf</v>
      </c>
    </row>
    <row r="2053" spans="2:5" x14ac:dyDescent="0.15">
      <c r="B2053" t="s">
        <v>1920</v>
      </c>
      <c r="C2053" t="s">
        <v>1921</v>
      </c>
      <c r="D2053" t="s">
        <v>3903</v>
      </c>
      <c r="E2053" t="str">
        <f>HYPERLINK("和漢薬 (300)記念号.pdf")</f>
        <v>和漢薬 (300)記念号.pdf</v>
      </c>
    </row>
    <row r="2054" spans="2:5" x14ac:dyDescent="0.15">
      <c r="B2054" t="s">
        <v>1922</v>
      </c>
      <c r="C2054" t="s">
        <v>1923</v>
      </c>
      <c r="D2054" t="s">
        <v>3903</v>
      </c>
      <c r="E2054" t="str">
        <f>HYPERLINK("和漢薬 (300)記念号.pdf")</f>
        <v>和漢薬 (300)記念号.pdf</v>
      </c>
    </row>
    <row r="2055" spans="2:5" x14ac:dyDescent="0.15">
      <c r="B2055" t="s">
        <v>1924</v>
      </c>
      <c r="C2055" t="s">
        <v>837</v>
      </c>
      <c r="D2055" t="s">
        <v>3903</v>
      </c>
      <c r="E2055" t="str">
        <f>HYPERLINK("和漢薬 (300)記念号.pdf")</f>
        <v>和漢薬 (300)記念号.pdf</v>
      </c>
    </row>
    <row r="2056" spans="2:5" x14ac:dyDescent="0.15">
      <c r="B2056" t="s">
        <v>1925</v>
      </c>
      <c r="C2056" t="s">
        <v>1926</v>
      </c>
      <c r="D2056" t="s">
        <v>3903</v>
      </c>
      <c r="E2056" t="str">
        <f>HYPERLINK("和漢薬 (300)記念号.pdf")</f>
        <v>和漢薬 (300)記念号.pdf</v>
      </c>
    </row>
    <row r="2057" spans="2:5" x14ac:dyDescent="0.15">
      <c r="B2057" t="s">
        <v>1927</v>
      </c>
      <c r="C2057" t="s">
        <v>1928</v>
      </c>
      <c r="D2057" t="s">
        <v>3903</v>
      </c>
      <c r="E2057" t="str">
        <f>HYPERLINK("和漢薬 (300)記念号.pdf")</f>
        <v>和漢薬 (300)記念号.pdf</v>
      </c>
    </row>
    <row r="2058" spans="2:5" x14ac:dyDescent="0.15">
      <c r="B2058" t="s">
        <v>1929</v>
      </c>
      <c r="C2058" t="s">
        <v>1881</v>
      </c>
      <c r="D2058" t="s">
        <v>3903</v>
      </c>
      <c r="E2058" t="str">
        <f>HYPERLINK("和漢薬 (300)記念号.pdf")</f>
        <v>和漢薬 (300)記念号.pdf</v>
      </c>
    </row>
    <row r="2059" spans="2:5" x14ac:dyDescent="0.15">
      <c r="B2059" t="s">
        <v>1930</v>
      </c>
      <c r="C2059" t="s">
        <v>1931</v>
      </c>
      <c r="D2059" t="s">
        <v>3903</v>
      </c>
      <c r="E2059" t="str">
        <f>HYPERLINK("和漢薬 (300)記念号.pdf")</f>
        <v>和漢薬 (300)記念号.pdf</v>
      </c>
    </row>
    <row r="2060" spans="2:5" x14ac:dyDescent="0.15">
      <c r="B2060" t="s">
        <v>1932</v>
      </c>
      <c r="C2060" t="s">
        <v>1194</v>
      </c>
      <c r="D2060" t="s">
        <v>3903</v>
      </c>
      <c r="E2060" t="str">
        <f>HYPERLINK("和漢薬 (300)記念号.pdf")</f>
        <v>和漢薬 (300)記念号.pdf</v>
      </c>
    </row>
    <row r="2061" spans="2:5" x14ac:dyDescent="0.15">
      <c r="B2061" t="s">
        <v>1933</v>
      </c>
      <c r="C2061" t="s">
        <v>1934</v>
      </c>
      <c r="D2061" t="s">
        <v>3903</v>
      </c>
      <c r="E2061" t="str">
        <f>HYPERLINK("和漢薬 (300)記念号.pdf")</f>
        <v>和漢薬 (300)記念号.pdf</v>
      </c>
    </row>
    <row r="2062" spans="2:5" x14ac:dyDescent="0.15">
      <c r="B2062" t="s">
        <v>1935</v>
      </c>
      <c r="C2062" t="s">
        <v>1936</v>
      </c>
      <c r="D2062" t="s">
        <v>3903</v>
      </c>
      <c r="E2062" t="str">
        <f>HYPERLINK("和漢薬 (300)記念号.pdf")</f>
        <v>和漢薬 (300)記念号.pdf</v>
      </c>
    </row>
    <row r="2063" spans="2:5" x14ac:dyDescent="0.15">
      <c r="B2063" t="s">
        <v>1937</v>
      </c>
      <c r="C2063" t="s">
        <v>1419</v>
      </c>
      <c r="D2063" t="s">
        <v>3903</v>
      </c>
      <c r="E2063" t="str">
        <f>HYPERLINK("和漢薬 (300)記念号.pdf")</f>
        <v>和漢薬 (300)記念号.pdf</v>
      </c>
    </row>
    <row r="2064" spans="2:5" x14ac:dyDescent="0.15">
      <c r="B2064" t="s">
        <v>1938</v>
      </c>
      <c r="C2064" t="s">
        <v>102</v>
      </c>
      <c r="D2064" t="s">
        <v>3903</v>
      </c>
      <c r="E2064" t="str">
        <f>HYPERLINK("和漢薬 (300)記念号.pdf")</f>
        <v>和漢薬 (300)記念号.pdf</v>
      </c>
    </row>
    <row r="2065" spans="2:5" x14ac:dyDescent="0.15">
      <c r="B2065" t="s">
        <v>1939</v>
      </c>
      <c r="C2065" t="s">
        <v>91</v>
      </c>
      <c r="D2065" t="s">
        <v>3903</v>
      </c>
      <c r="E2065" t="str">
        <f>HYPERLINK("和漢薬 (300)記念号.pdf")</f>
        <v>和漢薬 (300)記念号.pdf</v>
      </c>
    </row>
    <row r="2066" spans="2:5" x14ac:dyDescent="0.15">
      <c r="B2066" t="s">
        <v>1940</v>
      </c>
      <c r="C2066" t="s">
        <v>830</v>
      </c>
      <c r="D2066" t="s">
        <v>3903</v>
      </c>
      <c r="E2066" t="str">
        <f>HYPERLINK("和漢薬 (300)記念号.pdf")</f>
        <v>和漢薬 (300)記念号.pdf</v>
      </c>
    </row>
    <row r="2067" spans="2:5" x14ac:dyDescent="0.15">
      <c r="B2067" t="s">
        <v>1941</v>
      </c>
      <c r="C2067" t="s">
        <v>1942</v>
      </c>
      <c r="D2067" t="s">
        <v>3903</v>
      </c>
      <c r="E2067" t="str">
        <f>HYPERLINK("和漢薬 (300)記念号.pdf")</f>
        <v>和漢薬 (300)記念号.pdf</v>
      </c>
    </row>
    <row r="2068" spans="2:5" x14ac:dyDescent="0.15">
      <c r="B2068" t="s">
        <v>66</v>
      </c>
      <c r="C2068" t="s">
        <v>1943</v>
      </c>
      <c r="D2068" t="s">
        <v>3903</v>
      </c>
      <c r="E2068" t="str">
        <f>HYPERLINK("和漢薬 (300)記念号.pdf")</f>
        <v>和漢薬 (300)記念号.pdf</v>
      </c>
    </row>
    <row r="2069" spans="2:5" x14ac:dyDescent="0.15">
      <c r="B2069" t="s">
        <v>1944</v>
      </c>
      <c r="C2069" t="s">
        <v>1945</v>
      </c>
      <c r="D2069" t="s">
        <v>3903</v>
      </c>
      <c r="E2069" t="str">
        <f>HYPERLINK("和漢薬 (300)記念号.pdf")</f>
        <v>和漢薬 (300)記念号.pdf</v>
      </c>
    </row>
    <row r="2070" spans="2:5" x14ac:dyDescent="0.15">
      <c r="B2070" t="s">
        <v>1946</v>
      </c>
      <c r="C2070" t="s">
        <v>1947</v>
      </c>
      <c r="D2070" t="s">
        <v>3903</v>
      </c>
      <c r="E2070" t="str">
        <f>HYPERLINK("和漢薬 (300)記念号.pdf")</f>
        <v>和漢薬 (300)記念号.pdf</v>
      </c>
    </row>
    <row r="2071" spans="2:5" x14ac:dyDescent="0.15">
      <c r="B2071" t="s">
        <v>1948</v>
      </c>
      <c r="C2071" t="s">
        <v>1845</v>
      </c>
      <c r="D2071" t="s">
        <v>3903</v>
      </c>
      <c r="E2071" t="str">
        <f>HYPERLINK("和漢薬 (300)記念号.pdf")</f>
        <v>和漢薬 (300)記念号.pdf</v>
      </c>
    </row>
    <row r="2072" spans="2:5" x14ac:dyDescent="0.15">
      <c r="B2072" t="s">
        <v>1949</v>
      </c>
      <c r="C2072" t="s">
        <v>1950</v>
      </c>
      <c r="D2072" t="s">
        <v>3903</v>
      </c>
      <c r="E2072" t="str">
        <f>HYPERLINK("和漢薬 (300)記念号.pdf")</f>
        <v>和漢薬 (300)記念号.pdf</v>
      </c>
    </row>
    <row r="2073" spans="2:5" x14ac:dyDescent="0.15">
      <c r="B2073" t="s">
        <v>1951</v>
      </c>
      <c r="C2073" t="s">
        <v>1952</v>
      </c>
      <c r="D2073" t="s">
        <v>3903</v>
      </c>
      <c r="E2073" t="str">
        <f>HYPERLINK("和漢薬 (300)記念号.pdf")</f>
        <v>和漢薬 (300)記念号.pdf</v>
      </c>
    </row>
    <row r="2074" spans="2:5" x14ac:dyDescent="0.15">
      <c r="B2074" t="s">
        <v>1953</v>
      </c>
      <c r="C2074" t="s">
        <v>1954</v>
      </c>
      <c r="D2074" t="s">
        <v>3903</v>
      </c>
      <c r="E2074" t="str">
        <f>HYPERLINK("和漢薬 (300)記念号.pdf")</f>
        <v>和漢薬 (300)記念号.pdf</v>
      </c>
    </row>
    <row r="2075" spans="2:5" x14ac:dyDescent="0.15">
      <c r="B2075" t="s">
        <v>1955</v>
      </c>
      <c r="C2075" t="s">
        <v>1512</v>
      </c>
      <c r="D2075" t="s">
        <v>3903</v>
      </c>
      <c r="E2075" t="str">
        <f>HYPERLINK("和漢薬 (300)記念号.pdf")</f>
        <v>和漢薬 (300)記念号.pdf</v>
      </c>
    </row>
    <row r="2076" spans="2:5" x14ac:dyDescent="0.15">
      <c r="B2076" t="s">
        <v>1956</v>
      </c>
      <c r="C2076" t="s">
        <v>1957</v>
      </c>
      <c r="D2076" t="s">
        <v>3903</v>
      </c>
      <c r="E2076" t="str">
        <f>HYPERLINK("和漢薬 (300)記念号.pdf")</f>
        <v>和漢薬 (300)記念号.pdf</v>
      </c>
    </row>
    <row r="2077" spans="2:5" x14ac:dyDescent="0.15">
      <c r="B2077" t="s">
        <v>1958</v>
      </c>
      <c r="C2077" t="s">
        <v>1336</v>
      </c>
      <c r="D2077" t="s">
        <v>3903</v>
      </c>
      <c r="E2077" t="str">
        <f>HYPERLINK("和漢薬 (300)記念号.pdf")</f>
        <v>和漢薬 (300)記念号.pdf</v>
      </c>
    </row>
    <row r="2078" spans="2:5" x14ac:dyDescent="0.15">
      <c r="B2078" t="s">
        <v>1959</v>
      </c>
      <c r="C2078" t="s">
        <v>1706</v>
      </c>
      <c r="D2078" t="s">
        <v>3903</v>
      </c>
      <c r="E2078" t="str">
        <f>HYPERLINK("和漢薬 (300)記念号.pdf")</f>
        <v>和漢薬 (300)記念号.pdf</v>
      </c>
    </row>
    <row r="2079" spans="2:5" x14ac:dyDescent="0.15">
      <c r="B2079" t="s">
        <v>1960</v>
      </c>
      <c r="C2079" t="s">
        <v>282</v>
      </c>
      <c r="D2079" t="s">
        <v>3903</v>
      </c>
      <c r="E2079" t="str">
        <f>HYPERLINK("和漢薬 (300)記念号.pdf")</f>
        <v>和漢薬 (300)記念号.pdf</v>
      </c>
    </row>
    <row r="2080" spans="2:5" x14ac:dyDescent="0.15">
      <c r="B2080" t="s">
        <v>1961</v>
      </c>
      <c r="C2080" t="s">
        <v>1962</v>
      </c>
      <c r="D2080" t="s">
        <v>3903</v>
      </c>
      <c r="E2080" t="str">
        <f>HYPERLINK("和漢薬 (300)記念号.pdf")</f>
        <v>和漢薬 (300)記念号.pdf</v>
      </c>
    </row>
    <row r="2081" spans="2:5" x14ac:dyDescent="0.15">
      <c r="B2081" t="s">
        <v>1963</v>
      </c>
      <c r="C2081" t="s">
        <v>1964</v>
      </c>
      <c r="D2081" t="s">
        <v>3903</v>
      </c>
      <c r="E2081" t="str">
        <f>HYPERLINK("和漢薬 (300)記念号.pdf")</f>
        <v>和漢薬 (300)記念号.pdf</v>
      </c>
    </row>
    <row r="2082" spans="2:5" x14ac:dyDescent="0.15">
      <c r="B2082" t="s">
        <v>1965</v>
      </c>
      <c r="C2082" t="s">
        <v>1966</v>
      </c>
      <c r="D2082" t="s">
        <v>3903</v>
      </c>
      <c r="E2082" t="str">
        <f>HYPERLINK("和漢薬 (300)記念号.pdf")</f>
        <v>和漢薬 (300)記念号.pdf</v>
      </c>
    </row>
    <row r="2083" spans="2:5" x14ac:dyDescent="0.15">
      <c r="B2083" t="s">
        <v>1967</v>
      </c>
      <c r="C2083" t="s">
        <v>1968</v>
      </c>
      <c r="D2083" t="s">
        <v>3903</v>
      </c>
      <c r="E2083" t="str">
        <f>HYPERLINK("和漢薬 (300)記念号.pdf")</f>
        <v>和漢薬 (300)記念号.pdf</v>
      </c>
    </row>
    <row r="2084" spans="2:5" x14ac:dyDescent="0.15">
      <c r="B2084" t="s">
        <v>1969</v>
      </c>
      <c r="C2084" t="s">
        <v>1970</v>
      </c>
      <c r="D2084" t="s">
        <v>3903</v>
      </c>
      <c r="E2084" t="str">
        <f>HYPERLINK("和漢薬 (300)記念号.pdf")</f>
        <v>和漢薬 (300)記念号.pdf</v>
      </c>
    </row>
    <row r="2085" spans="2:5" x14ac:dyDescent="0.15">
      <c r="B2085" t="s">
        <v>1971</v>
      </c>
      <c r="C2085" t="s">
        <v>1972</v>
      </c>
      <c r="D2085" t="s">
        <v>3903</v>
      </c>
      <c r="E2085" t="str">
        <f>HYPERLINK("和漢薬 (300)記念号.pdf")</f>
        <v>和漢薬 (300)記念号.pdf</v>
      </c>
    </row>
    <row r="2086" spans="2:5" x14ac:dyDescent="0.15">
      <c r="B2086" t="s">
        <v>1973</v>
      </c>
      <c r="C2086" t="s">
        <v>1483</v>
      </c>
      <c r="D2086" t="s">
        <v>3903</v>
      </c>
      <c r="E2086" t="str">
        <f>HYPERLINK("和漢薬 (300)記念号.pdf")</f>
        <v>和漢薬 (300)記念号.pdf</v>
      </c>
    </row>
    <row r="2087" spans="2:5" x14ac:dyDescent="0.15">
      <c r="B2087" t="s">
        <v>1974</v>
      </c>
      <c r="C2087" t="s">
        <v>958</v>
      </c>
      <c r="D2087" t="s">
        <v>3903</v>
      </c>
      <c r="E2087" t="str">
        <f>HYPERLINK("和漢薬 (300)記念号.pdf")</f>
        <v>和漢薬 (300)記念号.pdf</v>
      </c>
    </row>
    <row r="2088" spans="2:5" x14ac:dyDescent="0.15">
      <c r="B2088" t="s">
        <v>1975</v>
      </c>
      <c r="C2088" t="s">
        <v>1792</v>
      </c>
      <c r="D2088" t="s">
        <v>3903</v>
      </c>
      <c r="E2088" t="str">
        <f>HYPERLINK("和漢薬 (300)記念号.pdf")</f>
        <v>和漢薬 (300)記念号.pdf</v>
      </c>
    </row>
    <row r="2089" spans="2:5" x14ac:dyDescent="0.15">
      <c r="B2089" t="s">
        <v>1976</v>
      </c>
      <c r="C2089" t="s">
        <v>1262</v>
      </c>
      <c r="D2089" t="s">
        <v>3903</v>
      </c>
      <c r="E2089" t="str">
        <f>HYPERLINK("和漢薬 (300)記念号.pdf")</f>
        <v>和漢薬 (300)記念号.pdf</v>
      </c>
    </row>
    <row r="2090" spans="2:5" x14ac:dyDescent="0.15">
      <c r="B2090" t="s">
        <v>1977</v>
      </c>
      <c r="C2090" t="s">
        <v>1391</v>
      </c>
      <c r="D2090" t="s">
        <v>3903</v>
      </c>
      <c r="E2090" t="str">
        <f>HYPERLINK("和漢薬 (300)記念号.pdf")</f>
        <v>和漢薬 (300)記念号.pdf</v>
      </c>
    </row>
    <row r="2091" spans="2:5" x14ac:dyDescent="0.15">
      <c r="B2091" t="s">
        <v>1978</v>
      </c>
      <c r="C2091" t="s">
        <v>1979</v>
      </c>
      <c r="D2091" t="s">
        <v>3903</v>
      </c>
      <c r="E2091" t="str">
        <f>HYPERLINK("和漢薬 (300)記念号.pdf")</f>
        <v>和漢薬 (300)記念号.pdf</v>
      </c>
    </row>
    <row r="2092" spans="2:5" x14ac:dyDescent="0.15">
      <c r="B2092" t="s">
        <v>1980</v>
      </c>
      <c r="C2092" t="s">
        <v>1133</v>
      </c>
      <c r="D2092" t="s">
        <v>3903</v>
      </c>
      <c r="E2092" t="str">
        <f>HYPERLINK("和漢薬 (300)記念号.pdf")</f>
        <v>和漢薬 (300)記念号.pdf</v>
      </c>
    </row>
    <row r="2093" spans="2:5" x14ac:dyDescent="0.15">
      <c r="B2093" t="s">
        <v>1981</v>
      </c>
      <c r="C2093" t="s">
        <v>669</v>
      </c>
      <c r="D2093" t="s">
        <v>3903</v>
      </c>
      <c r="E2093" t="str">
        <f>HYPERLINK("和漢薬 (300)記念号.pdf")</f>
        <v>和漢薬 (300)記念号.pdf</v>
      </c>
    </row>
    <row r="2094" spans="2:5" x14ac:dyDescent="0.15">
      <c r="B2094" t="s">
        <v>1982</v>
      </c>
      <c r="C2094" t="s">
        <v>1242</v>
      </c>
      <c r="D2094" t="s">
        <v>3903</v>
      </c>
      <c r="E2094" t="str">
        <f>HYPERLINK("和漢薬 (300)記念号.pdf")</f>
        <v>和漢薬 (300)記念号.pdf</v>
      </c>
    </row>
    <row r="2095" spans="2:5" x14ac:dyDescent="0.15">
      <c r="B2095" t="s">
        <v>1983</v>
      </c>
      <c r="C2095" t="s">
        <v>298</v>
      </c>
      <c r="D2095" t="s">
        <v>3903</v>
      </c>
      <c r="E2095" t="str">
        <f>HYPERLINK("和漢薬 (300)記念号.pdf")</f>
        <v>和漢薬 (300)記念号.pdf</v>
      </c>
    </row>
    <row r="2096" spans="2:5" x14ac:dyDescent="0.15">
      <c r="B2096" t="s">
        <v>1984</v>
      </c>
      <c r="C2096" t="s">
        <v>1985</v>
      </c>
      <c r="D2096" t="s">
        <v>3903</v>
      </c>
      <c r="E2096" t="str">
        <f>HYPERLINK("和漢薬 (300)記念号.pdf")</f>
        <v>和漢薬 (300)記念号.pdf</v>
      </c>
    </row>
    <row r="2097" spans="2:5" x14ac:dyDescent="0.15">
      <c r="B2097" t="s">
        <v>1986</v>
      </c>
      <c r="C2097" t="s">
        <v>1987</v>
      </c>
      <c r="D2097" t="s">
        <v>3903</v>
      </c>
      <c r="E2097" t="str">
        <f>HYPERLINK("和漢薬 (300)記念号.pdf")</f>
        <v>和漢薬 (300)記念号.pdf</v>
      </c>
    </row>
    <row r="2098" spans="2:5" x14ac:dyDescent="0.15">
      <c r="B2098" t="s">
        <v>1988</v>
      </c>
      <c r="C2098" t="s">
        <v>1483</v>
      </c>
      <c r="D2098" t="s">
        <v>3903</v>
      </c>
      <c r="E2098" t="str">
        <f>HYPERLINK("和漢薬 (300)記念号.pdf")</f>
        <v>和漢薬 (300)記念号.pdf</v>
      </c>
    </row>
    <row r="2099" spans="2:5" x14ac:dyDescent="0.15">
      <c r="B2099" t="s">
        <v>1989</v>
      </c>
      <c r="C2099" t="s">
        <v>1990</v>
      </c>
      <c r="D2099" t="s">
        <v>3903</v>
      </c>
      <c r="E2099" t="str">
        <f>HYPERLINK("和漢薬 (300)記念号.pdf")</f>
        <v>和漢薬 (300)記念号.pdf</v>
      </c>
    </row>
    <row r="2100" spans="2:5" x14ac:dyDescent="0.15">
      <c r="B2100" t="s">
        <v>1991</v>
      </c>
      <c r="C2100" t="s">
        <v>687</v>
      </c>
      <c r="D2100" t="s">
        <v>3903</v>
      </c>
      <c r="E2100" t="str">
        <f>HYPERLINK("和漢薬 (300)記念号.pdf")</f>
        <v>和漢薬 (300)記念号.pdf</v>
      </c>
    </row>
    <row r="2101" spans="2:5" x14ac:dyDescent="0.15">
      <c r="B2101" t="s">
        <v>1992</v>
      </c>
      <c r="C2101" t="s">
        <v>182</v>
      </c>
      <c r="D2101" t="s">
        <v>3903</v>
      </c>
      <c r="E2101" t="str">
        <f>HYPERLINK("和漢薬 (300)記念号.pdf")</f>
        <v>和漢薬 (300)記念号.pdf</v>
      </c>
    </row>
    <row r="2102" spans="2:5" x14ac:dyDescent="0.15">
      <c r="B2102" t="s">
        <v>1993</v>
      </c>
      <c r="C2102" t="s">
        <v>1994</v>
      </c>
      <c r="D2102" t="s">
        <v>3903</v>
      </c>
      <c r="E2102" t="str">
        <f>HYPERLINK("和漢薬 (300)記念号.pdf")</f>
        <v>和漢薬 (300)記念号.pdf</v>
      </c>
    </row>
    <row r="2103" spans="2:5" x14ac:dyDescent="0.15">
      <c r="B2103" t="s">
        <v>1995</v>
      </c>
      <c r="C2103" t="s">
        <v>1996</v>
      </c>
      <c r="D2103" t="s">
        <v>3903</v>
      </c>
      <c r="E2103" t="str">
        <f>HYPERLINK("和漢薬 (300)記念号.pdf")</f>
        <v>和漢薬 (300)記念号.pdf</v>
      </c>
    </row>
    <row r="2104" spans="2:5" x14ac:dyDescent="0.15">
      <c r="B2104" t="s">
        <v>1997</v>
      </c>
      <c r="C2104" t="s">
        <v>1998</v>
      </c>
      <c r="D2104" t="s">
        <v>3903</v>
      </c>
      <c r="E2104" t="str">
        <f>HYPERLINK("和漢薬 (300)記念号.pdf")</f>
        <v>和漢薬 (300)記念号.pdf</v>
      </c>
    </row>
    <row r="2105" spans="2:5" x14ac:dyDescent="0.15">
      <c r="B2105" t="s">
        <v>1999</v>
      </c>
      <c r="C2105" t="s">
        <v>2000</v>
      </c>
      <c r="D2105" t="s">
        <v>3903</v>
      </c>
      <c r="E2105" t="str">
        <f>HYPERLINK("和漢薬 (300)記念号.pdf")</f>
        <v>和漢薬 (300)記念号.pdf</v>
      </c>
    </row>
    <row r="2106" spans="2:5" x14ac:dyDescent="0.15">
      <c r="B2106" t="s">
        <v>2001</v>
      </c>
      <c r="C2106" t="s">
        <v>464</v>
      </c>
      <c r="D2106" t="s">
        <v>3903</v>
      </c>
      <c r="E2106" t="str">
        <f>HYPERLINK("和漢薬 (300)記念号.pdf")</f>
        <v>和漢薬 (300)記念号.pdf</v>
      </c>
    </row>
    <row r="2107" spans="2:5" x14ac:dyDescent="0.15">
      <c r="B2107" t="s">
        <v>2002</v>
      </c>
      <c r="C2107" t="s">
        <v>674</v>
      </c>
      <c r="D2107" t="s">
        <v>3904</v>
      </c>
      <c r="E2107" t="str">
        <f>HYPERLINK("和漢薬 (301-314).pdf")</f>
        <v>和漢薬 (301-314).pdf</v>
      </c>
    </row>
    <row r="2108" spans="2:5" x14ac:dyDescent="0.15">
      <c r="B2108" t="s">
        <v>2003</v>
      </c>
      <c r="C2108" t="s">
        <v>1133</v>
      </c>
      <c r="D2108" t="s">
        <v>3904</v>
      </c>
      <c r="E2108" t="str">
        <f>HYPERLINK("和漢薬 (301-314).pdf")</f>
        <v>和漢薬 (301-314).pdf</v>
      </c>
    </row>
    <row r="2109" spans="2:5" x14ac:dyDescent="0.15">
      <c r="B2109" t="s">
        <v>2004</v>
      </c>
      <c r="C2109" t="s">
        <v>2005</v>
      </c>
      <c r="D2109" t="s">
        <v>3904</v>
      </c>
      <c r="E2109" t="str">
        <f>HYPERLINK("和漢薬 (301-314).pdf")</f>
        <v>和漢薬 (301-314).pdf</v>
      </c>
    </row>
    <row r="2110" spans="2:5" x14ac:dyDescent="0.15">
      <c r="B2110" t="s">
        <v>2006</v>
      </c>
      <c r="C2110" t="s">
        <v>298</v>
      </c>
      <c r="D2110" t="s">
        <v>3904</v>
      </c>
      <c r="E2110" t="str">
        <f>HYPERLINK("和漢薬 (301-314).pdf")</f>
        <v>和漢薬 (301-314).pdf</v>
      </c>
    </row>
    <row r="2111" spans="2:5" x14ac:dyDescent="0.15">
      <c r="B2111" t="s">
        <v>2007</v>
      </c>
      <c r="C2111" t="s">
        <v>1419</v>
      </c>
      <c r="D2111" t="s">
        <v>3904</v>
      </c>
      <c r="E2111" t="str">
        <f>HYPERLINK("和漢薬 (301-314).pdf")</f>
        <v>和漢薬 (301-314).pdf</v>
      </c>
    </row>
    <row r="2112" spans="2:5" x14ac:dyDescent="0.15">
      <c r="C2112" s="1"/>
      <c r="D2112" t="s">
        <v>3905</v>
      </c>
      <c r="E2112" t="str">
        <f>HYPERLINK("和漢薬 (301-314).pdf")</f>
        <v>和漢薬 (301-314).pdf</v>
      </c>
    </row>
    <row r="2113" spans="2:5" x14ac:dyDescent="0.15">
      <c r="B2113" t="s">
        <v>2008</v>
      </c>
      <c r="C2113" t="s">
        <v>1133</v>
      </c>
      <c r="D2113" t="s">
        <v>3905</v>
      </c>
      <c r="E2113" t="str">
        <f>HYPERLINK("和漢薬 (301-314).pdf")</f>
        <v>和漢薬 (301-314).pdf</v>
      </c>
    </row>
    <row r="2114" spans="2:5" x14ac:dyDescent="0.15">
      <c r="B2114" t="s">
        <v>2009</v>
      </c>
      <c r="C2114" t="s">
        <v>1921</v>
      </c>
      <c r="D2114" t="s">
        <v>3905</v>
      </c>
      <c r="E2114" t="str">
        <f>HYPERLINK("和漢薬 (301-314).pdf")</f>
        <v>和漢薬 (301-314).pdf</v>
      </c>
    </row>
    <row r="2115" spans="2:5" x14ac:dyDescent="0.15">
      <c r="B2115" t="s">
        <v>2010</v>
      </c>
      <c r="C2115" t="s">
        <v>238</v>
      </c>
      <c r="D2115" t="s">
        <v>3905</v>
      </c>
      <c r="E2115" t="str">
        <f>HYPERLINK("和漢薬 (301-314).pdf")</f>
        <v>和漢薬 (301-314).pdf</v>
      </c>
    </row>
    <row r="2116" spans="2:5" x14ac:dyDescent="0.15">
      <c r="B2116" t="s">
        <v>2011</v>
      </c>
      <c r="C2116" t="s">
        <v>2005</v>
      </c>
      <c r="D2116" t="s">
        <v>3905</v>
      </c>
      <c r="E2116" t="str">
        <f>HYPERLINK("和漢薬 (301-314).pdf")</f>
        <v>和漢薬 (301-314).pdf</v>
      </c>
    </row>
    <row r="2117" spans="2:5" x14ac:dyDescent="0.15">
      <c r="B2117" t="s">
        <v>2012</v>
      </c>
      <c r="C2117" t="s">
        <v>238</v>
      </c>
      <c r="D2117" t="s">
        <v>3905</v>
      </c>
      <c r="E2117" t="str">
        <f>HYPERLINK("和漢薬 (301-314).pdf")</f>
        <v>和漢薬 (301-314).pdf</v>
      </c>
    </row>
    <row r="2118" spans="2:5" x14ac:dyDescent="0.15">
      <c r="C2118" s="1"/>
      <c r="D2118" t="s">
        <v>3906</v>
      </c>
      <c r="E2118" t="str">
        <f>HYPERLINK("和漢薬 (301-314).pdf")</f>
        <v>和漢薬 (301-314).pdf</v>
      </c>
    </row>
    <row r="2119" spans="2:5" x14ac:dyDescent="0.15">
      <c r="B2119" t="s">
        <v>2013</v>
      </c>
      <c r="C2119" t="s">
        <v>1133</v>
      </c>
      <c r="D2119" t="s">
        <v>3906</v>
      </c>
      <c r="E2119" t="str">
        <f>HYPERLINK("和漢薬 (301-314).pdf")</f>
        <v>和漢薬 (301-314).pdf</v>
      </c>
    </row>
    <row r="2120" spans="2:5" x14ac:dyDescent="0.15">
      <c r="B2120" t="s">
        <v>2014</v>
      </c>
      <c r="C2120" t="s">
        <v>2005</v>
      </c>
      <c r="D2120" t="s">
        <v>3906</v>
      </c>
      <c r="E2120" t="str">
        <f>HYPERLINK("和漢薬 (301-314).pdf")</f>
        <v>和漢薬 (301-314).pdf</v>
      </c>
    </row>
    <row r="2121" spans="2:5" x14ac:dyDescent="0.15">
      <c r="B2121" t="s">
        <v>2015</v>
      </c>
      <c r="C2121" t="s">
        <v>2016</v>
      </c>
      <c r="D2121" t="s">
        <v>3906</v>
      </c>
      <c r="E2121" t="str">
        <f>HYPERLINK("和漢薬 (301-314).pdf")</f>
        <v>和漢薬 (301-314).pdf</v>
      </c>
    </row>
    <row r="2122" spans="2:5" x14ac:dyDescent="0.15">
      <c r="C2122" s="1"/>
      <c r="D2122" t="s">
        <v>3907</v>
      </c>
      <c r="E2122" t="str">
        <f>HYPERLINK("和漢薬 (301-314).pdf")</f>
        <v>和漢薬 (301-314).pdf</v>
      </c>
    </row>
    <row r="2123" spans="2:5" x14ac:dyDescent="0.15">
      <c r="B2123" t="s">
        <v>2017</v>
      </c>
      <c r="C2123" t="s">
        <v>2018</v>
      </c>
      <c r="D2123" t="s">
        <v>3907</v>
      </c>
      <c r="E2123" t="str">
        <f>HYPERLINK("和漢薬 (301-314).pdf")</f>
        <v>和漢薬 (301-314).pdf</v>
      </c>
    </row>
    <row r="2124" spans="2:5" x14ac:dyDescent="0.15">
      <c r="B2124" t="s">
        <v>2019</v>
      </c>
      <c r="C2124" t="s">
        <v>1280</v>
      </c>
      <c r="D2124" t="s">
        <v>3907</v>
      </c>
      <c r="E2124" t="str">
        <f>HYPERLINK("和漢薬 (301-314).pdf")</f>
        <v>和漢薬 (301-314).pdf</v>
      </c>
    </row>
    <row r="2125" spans="2:5" x14ac:dyDescent="0.15">
      <c r="B2125" t="s">
        <v>2020</v>
      </c>
      <c r="C2125" t="s">
        <v>1133</v>
      </c>
      <c r="D2125" t="s">
        <v>3907</v>
      </c>
      <c r="E2125" t="str">
        <f>HYPERLINK("和漢薬 (301-314).pdf")</f>
        <v>和漢薬 (301-314).pdf</v>
      </c>
    </row>
    <row r="2126" spans="2:5" x14ac:dyDescent="0.15">
      <c r="B2126" t="s">
        <v>2021</v>
      </c>
      <c r="C2126" t="s">
        <v>238</v>
      </c>
      <c r="D2126" t="s">
        <v>3907</v>
      </c>
      <c r="E2126" t="str">
        <f>HYPERLINK("和漢薬 (301-314).pdf")</f>
        <v>和漢薬 (301-314).pdf</v>
      </c>
    </row>
    <row r="2127" spans="2:5" x14ac:dyDescent="0.15">
      <c r="B2127" t="s">
        <v>2022</v>
      </c>
      <c r="C2127" t="s">
        <v>40</v>
      </c>
      <c r="D2127" t="s">
        <v>3907</v>
      </c>
      <c r="E2127" t="str">
        <f>HYPERLINK("和漢薬 (301-314).pdf")</f>
        <v>和漢薬 (301-314).pdf</v>
      </c>
    </row>
    <row r="2128" spans="2:5" x14ac:dyDescent="0.15">
      <c r="B2128" t="s">
        <v>2023</v>
      </c>
      <c r="C2128" t="s">
        <v>102</v>
      </c>
      <c r="D2128" t="s">
        <v>3907</v>
      </c>
      <c r="E2128" t="str">
        <f>HYPERLINK("和漢薬 (301-314).pdf")</f>
        <v>和漢薬 (301-314).pdf</v>
      </c>
    </row>
    <row r="2129" spans="2:5" x14ac:dyDescent="0.15">
      <c r="C2129" s="1"/>
      <c r="D2129" t="s">
        <v>3908</v>
      </c>
      <c r="E2129" t="str">
        <f>HYPERLINK("和漢薬 (301-314).pdf")</f>
        <v>和漢薬 (301-314).pdf</v>
      </c>
    </row>
    <row r="2130" spans="2:5" x14ac:dyDescent="0.15">
      <c r="B2130" t="s">
        <v>2024</v>
      </c>
      <c r="C2130" t="s">
        <v>1419</v>
      </c>
      <c r="D2130" t="s">
        <v>3908</v>
      </c>
      <c r="E2130" t="str">
        <f>HYPERLINK("和漢薬 (301-314).pdf")</f>
        <v>和漢薬 (301-314).pdf</v>
      </c>
    </row>
    <row r="2131" spans="2:5" x14ac:dyDescent="0.15">
      <c r="B2131" t="s">
        <v>2025</v>
      </c>
      <c r="C2131" t="s">
        <v>1824</v>
      </c>
      <c r="D2131" t="s">
        <v>3908</v>
      </c>
      <c r="E2131" t="str">
        <f>HYPERLINK("和漢薬 (301-314).pdf")</f>
        <v>和漢薬 (301-314).pdf</v>
      </c>
    </row>
    <row r="2132" spans="2:5" x14ac:dyDescent="0.15">
      <c r="B2132" t="s">
        <v>2026</v>
      </c>
      <c r="C2132" t="s">
        <v>770</v>
      </c>
      <c r="D2132" t="s">
        <v>3908</v>
      </c>
      <c r="E2132" t="str">
        <f>HYPERLINK("和漢薬 (301-314).pdf")</f>
        <v>和漢薬 (301-314).pdf</v>
      </c>
    </row>
    <row r="2133" spans="2:5" x14ac:dyDescent="0.15">
      <c r="B2133" t="s">
        <v>2027</v>
      </c>
      <c r="C2133" t="s">
        <v>238</v>
      </c>
      <c r="D2133" t="s">
        <v>3908</v>
      </c>
      <c r="E2133" t="str">
        <f>HYPERLINK("和漢薬 (301-314).pdf")</f>
        <v>和漢薬 (301-314).pdf</v>
      </c>
    </row>
    <row r="2134" spans="2:5" x14ac:dyDescent="0.15">
      <c r="C2134" s="1"/>
      <c r="D2134" t="s">
        <v>3909</v>
      </c>
      <c r="E2134" t="str">
        <f>HYPERLINK("和漢薬 (301-314).pdf")</f>
        <v>和漢薬 (301-314).pdf</v>
      </c>
    </row>
    <row r="2135" spans="2:5" x14ac:dyDescent="0.15">
      <c r="B2135" t="s">
        <v>2028</v>
      </c>
      <c r="C2135" t="s">
        <v>1824</v>
      </c>
      <c r="D2135" t="s">
        <v>3909</v>
      </c>
      <c r="E2135" t="str">
        <f>HYPERLINK("和漢薬 (301-314).pdf")</f>
        <v>和漢薬 (301-314).pdf</v>
      </c>
    </row>
    <row r="2136" spans="2:5" x14ac:dyDescent="0.15">
      <c r="B2136" t="s">
        <v>2029</v>
      </c>
      <c r="C2136" t="s">
        <v>298</v>
      </c>
      <c r="D2136" t="s">
        <v>3909</v>
      </c>
      <c r="E2136" t="str">
        <f>HYPERLINK("和漢薬 (301-314).pdf")</f>
        <v>和漢薬 (301-314).pdf</v>
      </c>
    </row>
    <row r="2137" spans="2:5" x14ac:dyDescent="0.15">
      <c r="B2137" t="s">
        <v>2030</v>
      </c>
      <c r="C2137" t="s">
        <v>40</v>
      </c>
      <c r="D2137" t="s">
        <v>3909</v>
      </c>
      <c r="E2137" t="str">
        <f>HYPERLINK("和漢薬 (301-314).pdf")</f>
        <v>和漢薬 (301-314).pdf</v>
      </c>
    </row>
    <row r="2138" spans="2:5" x14ac:dyDescent="0.15">
      <c r="B2138" t="s">
        <v>2027</v>
      </c>
      <c r="C2138" t="s">
        <v>238</v>
      </c>
      <c r="D2138" t="s">
        <v>3909</v>
      </c>
      <c r="E2138" t="str">
        <f>HYPERLINK("和漢薬 (301-314).pdf")</f>
        <v>和漢薬 (301-314).pdf</v>
      </c>
    </row>
    <row r="2139" spans="2:5" x14ac:dyDescent="0.15">
      <c r="C2139" s="1"/>
      <c r="D2139" t="s">
        <v>3910</v>
      </c>
      <c r="E2139" t="str">
        <f>HYPERLINK("和漢薬 (301-314).pdf")</f>
        <v>和漢薬 (301-314).pdf</v>
      </c>
    </row>
    <row r="2140" spans="2:5" x14ac:dyDescent="0.15">
      <c r="B2140" t="s">
        <v>2031</v>
      </c>
      <c r="C2140" t="s">
        <v>1824</v>
      </c>
      <c r="D2140" t="s">
        <v>3910</v>
      </c>
      <c r="E2140" t="str">
        <f>HYPERLINK("和漢薬 (301-314).pdf")</f>
        <v>和漢薬 (301-314).pdf</v>
      </c>
    </row>
    <row r="2141" spans="2:5" x14ac:dyDescent="0.15">
      <c r="B2141" t="s">
        <v>2032</v>
      </c>
      <c r="C2141" t="s">
        <v>388</v>
      </c>
      <c r="D2141" t="s">
        <v>3910</v>
      </c>
      <c r="E2141" t="str">
        <f>HYPERLINK("和漢薬 (301-314).pdf")</f>
        <v>和漢薬 (301-314).pdf</v>
      </c>
    </row>
    <row r="2142" spans="2:5" x14ac:dyDescent="0.15">
      <c r="B2142" t="s">
        <v>2033</v>
      </c>
      <c r="C2142" t="s">
        <v>238</v>
      </c>
      <c r="D2142" t="s">
        <v>3910</v>
      </c>
      <c r="E2142" t="str">
        <f>HYPERLINK("和漢薬 (301-314).pdf")</f>
        <v>和漢薬 (301-314).pdf</v>
      </c>
    </row>
    <row r="2143" spans="2:5" x14ac:dyDescent="0.15">
      <c r="B2143" t="s">
        <v>2034</v>
      </c>
      <c r="C2143" t="s">
        <v>238</v>
      </c>
      <c r="D2143" t="s">
        <v>3910</v>
      </c>
      <c r="E2143" t="str">
        <f>HYPERLINK("和漢薬 (301-314).pdf")</f>
        <v>和漢薬 (301-314).pdf</v>
      </c>
    </row>
    <row r="2144" spans="2:5" x14ac:dyDescent="0.15">
      <c r="B2144" t="s">
        <v>2035</v>
      </c>
      <c r="C2144" t="s">
        <v>238</v>
      </c>
      <c r="D2144" t="s">
        <v>3910</v>
      </c>
      <c r="E2144" t="str">
        <f>HYPERLINK("和漢薬 (301-314).pdf")</f>
        <v>和漢薬 (301-314).pdf</v>
      </c>
    </row>
    <row r="2145" spans="2:5" x14ac:dyDescent="0.15">
      <c r="B2145" t="s">
        <v>2036</v>
      </c>
      <c r="C2145" t="s">
        <v>238</v>
      </c>
      <c r="D2145" t="s">
        <v>3910</v>
      </c>
      <c r="E2145" t="str">
        <f>HYPERLINK("和漢薬 (301-314).pdf")</f>
        <v>和漢薬 (301-314).pdf</v>
      </c>
    </row>
    <row r="2146" spans="2:5" x14ac:dyDescent="0.15">
      <c r="B2146" t="s">
        <v>2037</v>
      </c>
      <c r="C2146" t="s">
        <v>238</v>
      </c>
      <c r="D2146" t="s">
        <v>3910</v>
      </c>
      <c r="E2146" t="str">
        <f>HYPERLINK("和漢薬 (301-314).pdf")</f>
        <v>和漢薬 (301-314).pdf</v>
      </c>
    </row>
    <row r="2147" spans="2:5" x14ac:dyDescent="0.15">
      <c r="B2147" t="s">
        <v>2038</v>
      </c>
      <c r="C2147" t="s">
        <v>238</v>
      </c>
      <c r="D2147" t="s">
        <v>3910</v>
      </c>
      <c r="E2147" t="str">
        <f>HYPERLINK("和漢薬 (301-314).pdf")</f>
        <v>和漢薬 (301-314).pdf</v>
      </c>
    </row>
    <row r="2148" spans="2:5" x14ac:dyDescent="0.15">
      <c r="B2148" t="s">
        <v>2039</v>
      </c>
      <c r="C2148" t="s">
        <v>102</v>
      </c>
      <c r="D2148" t="s">
        <v>3910</v>
      </c>
      <c r="E2148" t="str">
        <f>HYPERLINK("和漢薬 (301-314).pdf")</f>
        <v>和漢薬 (301-314).pdf</v>
      </c>
    </row>
    <row r="2149" spans="2:5" x14ac:dyDescent="0.15">
      <c r="B2149" t="s">
        <v>2040</v>
      </c>
      <c r="C2149" t="s">
        <v>40</v>
      </c>
      <c r="D2149" t="s">
        <v>3910</v>
      </c>
      <c r="E2149" t="str">
        <f>HYPERLINK("和漢薬 (301-314).pdf")</f>
        <v>和漢薬 (301-314).pdf</v>
      </c>
    </row>
    <row r="2150" spans="2:5" x14ac:dyDescent="0.15">
      <c r="C2150" s="1"/>
      <c r="D2150" t="s">
        <v>3911</v>
      </c>
      <c r="E2150" t="str">
        <f>HYPERLINK("和漢薬 (301-314).pdf")</f>
        <v>和漢薬 (301-314).pdf</v>
      </c>
    </row>
    <row r="2151" spans="2:5" x14ac:dyDescent="0.15">
      <c r="B2151" t="s">
        <v>2041</v>
      </c>
      <c r="D2151" t="s">
        <v>3911</v>
      </c>
      <c r="E2151" t="str">
        <f>HYPERLINK("和漢薬 (301-314).pdf")</f>
        <v>和漢薬 (301-314).pdf</v>
      </c>
    </row>
    <row r="2152" spans="2:5" x14ac:dyDescent="0.15">
      <c r="B2152" t="s">
        <v>2042</v>
      </c>
      <c r="C2152" t="s">
        <v>674</v>
      </c>
      <c r="D2152" t="s">
        <v>3911</v>
      </c>
      <c r="E2152" t="str">
        <f>HYPERLINK("和漢薬 (301-314).pdf")</f>
        <v>和漢薬 (301-314).pdf</v>
      </c>
    </row>
    <row r="2153" spans="2:5" x14ac:dyDescent="0.15">
      <c r="B2153" t="s">
        <v>2043</v>
      </c>
      <c r="C2153" t="s">
        <v>1824</v>
      </c>
      <c r="D2153" t="s">
        <v>3911</v>
      </c>
      <c r="E2153" t="str">
        <f>HYPERLINK("和漢薬 (301-314).pdf")</f>
        <v>和漢薬 (301-314).pdf</v>
      </c>
    </row>
    <row r="2154" spans="2:5" x14ac:dyDescent="0.15">
      <c r="B2154" t="s">
        <v>2044</v>
      </c>
      <c r="C2154" t="s">
        <v>238</v>
      </c>
      <c r="D2154" t="s">
        <v>3911</v>
      </c>
      <c r="E2154" t="str">
        <f>HYPERLINK("和漢薬 (301-314).pdf")</f>
        <v>和漢薬 (301-314).pdf</v>
      </c>
    </row>
    <row r="2155" spans="2:5" x14ac:dyDescent="0.15">
      <c r="B2155" t="s">
        <v>2045</v>
      </c>
      <c r="C2155" t="s">
        <v>1133</v>
      </c>
      <c r="D2155" t="s">
        <v>3911</v>
      </c>
      <c r="E2155" t="str">
        <f>HYPERLINK("和漢薬 (301-314).pdf")</f>
        <v>和漢薬 (301-314).pdf</v>
      </c>
    </row>
    <row r="2156" spans="2:5" x14ac:dyDescent="0.15">
      <c r="B2156" t="s">
        <v>2046</v>
      </c>
      <c r="C2156" t="s">
        <v>238</v>
      </c>
      <c r="D2156" t="s">
        <v>3911</v>
      </c>
      <c r="E2156" t="str">
        <f>HYPERLINK("和漢薬 (301-314).pdf")</f>
        <v>和漢薬 (301-314).pdf</v>
      </c>
    </row>
    <row r="2157" spans="2:5" x14ac:dyDescent="0.15">
      <c r="B2157" t="s">
        <v>2047</v>
      </c>
      <c r="C2157" t="s">
        <v>388</v>
      </c>
      <c r="D2157" t="s">
        <v>3911</v>
      </c>
      <c r="E2157" t="str">
        <f>HYPERLINK("和漢薬 (301-314).pdf")</f>
        <v>和漢薬 (301-314).pdf</v>
      </c>
    </row>
    <row r="2158" spans="2:5" x14ac:dyDescent="0.15">
      <c r="B2158" t="s">
        <v>2048</v>
      </c>
      <c r="C2158" t="s">
        <v>238</v>
      </c>
      <c r="D2158" t="s">
        <v>3911</v>
      </c>
      <c r="E2158" t="str">
        <f>HYPERLINK("和漢薬 (301-314).pdf")</f>
        <v>和漢薬 (301-314).pdf</v>
      </c>
    </row>
    <row r="2159" spans="2:5" x14ac:dyDescent="0.15">
      <c r="C2159" s="1"/>
      <c r="D2159" t="s">
        <v>3912</v>
      </c>
      <c r="E2159" t="str">
        <f>HYPERLINK("和漢薬 (301-314).pdf")</f>
        <v>和漢薬 (301-314).pdf</v>
      </c>
    </row>
    <row r="2160" spans="2:5" x14ac:dyDescent="0.15">
      <c r="B2160" t="s">
        <v>2049</v>
      </c>
      <c r="C2160" t="s">
        <v>1824</v>
      </c>
      <c r="D2160" t="s">
        <v>3912</v>
      </c>
      <c r="E2160" t="str">
        <f>HYPERLINK("和漢薬 (301-314).pdf")</f>
        <v>和漢薬 (301-314).pdf</v>
      </c>
    </row>
    <row r="2161" spans="2:5" x14ac:dyDescent="0.15">
      <c r="B2161" t="s">
        <v>2050</v>
      </c>
      <c r="C2161" t="s">
        <v>238</v>
      </c>
      <c r="D2161" t="s">
        <v>3912</v>
      </c>
      <c r="E2161" t="str">
        <f>HYPERLINK("和漢薬 (301-314).pdf")</f>
        <v>和漢薬 (301-314).pdf</v>
      </c>
    </row>
    <row r="2162" spans="2:5" x14ac:dyDescent="0.15">
      <c r="B2162" t="s">
        <v>2051</v>
      </c>
      <c r="C2162" t="s">
        <v>645</v>
      </c>
      <c r="D2162" t="s">
        <v>3912</v>
      </c>
      <c r="E2162" t="str">
        <f>HYPERLINK("和漢薬 (301-314).pdf")</f>
        <v>和漢薬 (301-314).pdf</v>
      </c>
    </row>
    <row r="2163" spans="2:5" x14ac:dyDescent="0.15">
      <c r="B2163" t="s">
        <v>2052</v>
      </c>
      <c r="C2163" t="s">
        <v>388</v>
      </c>
      <c r="D2163" t="s">
        <v>3912</v>
      </c>
      <c r="E2163" t="str">
        <f>HYPERLINK("和漢薬 (301-314).pdf")</f>
        <v>和漢薬 (301-314).pdf</v>
      </c>
    </row>
    <row r="2164" spans="2:5" x14ac:dyDescent="0.15">
      <c r="B2164" t="s">
        <v>2053</v>
      </c>
      <c r="C2164" t="s">
        <v>238</v>
      </c>
      <c r="D2164" t="s">
        <v>3912</v>
      </c>
      <c r="E2164" t="str">
        <f>HYPERLINK("和漢薬 (301-314).pdf")</f>
        <v>和漢薬 (301-314).pdf</v>
      </c>
    </row>
    <row r="2165" spans="2:5" x14ac:dyDescent="0.15">
      <c r="C2165" s="1"/>
      <c r="D2165" t="s">
        <v>3913</v>
      </c>
      <c r="E2165" t="str">
        <f>HYPERLINK("和漢薬 (301-314).pdf")</f>
        <v>和漢薬 (301-314).pdf</v>
      </c>
    </row>
    <row r="2166" spans="2:5" x14ac:dyDescent="0.15">
      <c r="B2166" t="s">
        <v>2054</v>
      </c>
      <c r="C2166" t="s">
        <v>1824</v>
      </c>
      <c r="D2166" t="s">
        <v>3913</v>
      </c>
      <c r="E2166" t="str">
        <f>HYPERLINK("和漢薬 (301-314).pdf")</f>
        <v>和漢薬 (301-314).pdf</v>
      </c>
    </row>
    <row r="2167" spans="2:5" x14ac:dyDescent="0.15">
      <c r="B2167" t="s">
        <v>2055</v>
      </c>
      <c r="C2167" t="s">
        <v>2056</v>
      </c>
      <c r="D2167" t="s">
        <v>3913</v>
      </c>
      <c r="E2167" t="str">
        <f>HYPERLINK("和漢薬 (301-314).pdf")</f>
        <v>和漢薬 (301-314).pdf</v>
      </c>
    </row>
    <row r="2168" spans="2:5" x14ac:dyDescent="0.15">
      <c r="B2168" t="s">
        <v>2057</v>
      </c>
      <c r="C2168" t="s">
        <v>238</v>
      </c>
      <c r="D2168" t="s">
        <v>3913</v>
      </c>
      <c r="E2168" t="str">
        <f>HYPERLINK("和漢薬 (301-314).pdf")</f>
        <v>和漢薬 (301-314).pdf</v>
      </c>
    </row>
    <row r="2169" spans="2:5" x14ac:dyDescent="0.15">
      <c r="B2169" t="s">
        <v>2058</v>
      </c>
      <c r="C2169" t="s">
        <v>1133</v>
      </c>
      <c r="D2169" t="s">
        <v>3913</v>
      </c>
      <c r="E2169" t="str">
        <f>HYPERLINK("和漢薬 (301-314).pdf")</f>
        <v>和漢薬 (301-314).pdf</v>
      </c>
    </row>
    <row r="2170" spans="2:5" x14ac:dyDescent="0.15">
      <c r="B2170" t="s">
        <v>2059</v>
      </c>
      <c r="C2170" t="s">
        <v>238</v>
      </c>
      <c r="D2170" t="s">
        <v>3913</v>
      </c>
      <c r="E2170" t="str">
        <f>HYPERLINK("和漢薬 (301-314).pdf")</f>
        <v>和漢薬 (301-314).pdf</v>
      </c>
    </row>
    <row r="2171" spans="2:5" x14ac:dyDescent="0.15">
      <c r="B2171" t="s">
        <v>2060</v>
      </c>
      <c r="C2171" t="s">
        <v>102</v>
      </c>
      <c r="D2171" t="s">
        <v>3913</v>
      </c>
      <c r="E2171" t="str">
        <f>HYPERLINK("和漢薬 (301-314).pdf")</f>
        <v>和漢薬 (301-314).pdf</v>
      </c>
    </row>
    <row r="2172" spans="2:5" x14ac:dyDescent="0.15">
      <c r="C2172" s="1"/>
      <c r="D2172" t="s">
        <v>3914</v>
      </c>
      <c r="E2172" t="str">
        <f>HYPERLINK("和漢薬 (301-314).pdf")</f>
        <v>和漢薬 (301-314).pdf</v>
      </c>
    </row>
    <row r="2173" spans="2:5" x14ac:dyDescent="0.15">
      <c r="B2173" t="s">
        <v>2061</v>
      </c>
      <c r="D2173" t="s">
        <v>3914</v>
      </c>
      <c r="E2173" t="str">
        <f>HYPERLINK("和漢薬 (301-314).pdf")</f>
        <v>和漢薬 (301-314).pdf</v>
      </c>
    </row>
    <row r="2174" spans="2:5" x14ac:dyDescent="0.15">
      <c r="B2174" t="s">
        <v>2062</v>
      </c>
      <c r="C2174" t="s">
        <v>687</v>
      </c>
      <c r="D2174" t="s">
        <v>3914</v>
      </c>
      <c r="E2174" t="str">
        <f>HYPERLINK("和漢薬 (301-314).pdf")</f>
        <v>和漢薬 (301-314).pdf</v>
      </c>
    </row>
    <row r="2175" spans="2:5" x14ac:dyDescent="0.15">
      <c r="B2175" t="s">
        <v>2063</v>
      </c>
      <c r="C2175" t="s">
        <v>388</v>
      </c>
      <c r="D2175" t="s">
        <v>3914</v>
      </c>
      <c r="E2175" t="str">
        <f>HYPERLINK("和漢薬 (301-314).pdf")</f>
        <v>和漢薬 (301-314).pdf</v>
      </c>
    </row>
    <row r="2176" spans="2:5" x14ac:dyDescent="0.15">
      <c r="B2176" t="s">
        <v>2064</v>
      </c>
      <c r="C2176" t="s">
        <v>1824</v>
      </c>
      <c r="D2176" t="s">
        <v>3914</v>
      </c>
      <c r="E2176" t="str">
        <f>HYPERLINK("和漢薬 (301-314).pdf")</f>
        <v>和漢薬 (301-314).pdf</v>
      </c>
    </row>
    <row r="2177" spans="2:5" x14ac:dyDescent="0.15">
      <c r="C2177" s="1"/>
      <c r="D2177" t="s">
        <v>3915</v>
      </c>
      <c r="E2177" t="str">
        <f>HYPERLINK("和漢薬 (301-314).pdf")</f>
        <v>和漢薬 (301-314).pdf</v>
      </c>
    </row>
    <row r="2178" spans="2:5" x14ac:dyDescent="0.15">
      <c r="B2178" t="s">
        <v>2065</v>
      </c>
      <c r="C2178" t="s">
        <v>2066</v>
      </c>
      <c r="D2178" t="s">
        <v>3915</v>
      </c>
      <c r="E2178" t="str">
        <f>HYPERLINK("和漢薬 (301-314).pdf")</f>
        <v>和漢薬 (301-314).pdf</v>
      </c>
    </row>
    <row r="2179" spans="2:5" x14ac:dyDescent="0.15">
      <c r="B2179" t="s">
        <v>2067</v>
      </c>
      <c r="C2179" t="s">
        <v>40</v>
      </c>
      <c r="D2179" t="s">
        <v>3915</v>
      </c>
      <c r="E2179" t="str">
        <f>HYPERLINK("和漢薬 (301-314).pdf")</f>
        <v>和漢薬 (301-314).pdf</v>
      </c>
    </row>
    <row r="2180" spans="2:5" x14ac:dyDescent="0.15">
      <c r="B2180" t="s">
        <v>2068</v>
      </c>
      <c r="C2180" t="s">
        <v>2018</v>
      </c>
      <c r="D2180" t="s">
        <v>3915</v>
      </c>
      <c r="E2180" t="str">
        <f>HYPERLINK("和漢薬 (301-314).pdf")</f>
        <v>和漢薬 (301-314).pdf</v>
      </c>
    </row>
    <row r="2181" spans="2:5" x14ac:dyDescent="0.15">
      <c r="B2181" t="s">
        <v>2069</v>
      </c>
      <c r="C2181" t="s">
        <v>238</v>
      </c>
      <c r="D2181" t="s">
        <v>3915</v>
      </c>
      <c r="E2181" t="str">
        <f>HYPERLINK("和漢薬 (301-314).pdf")</f>
        <v>和漢薬 (301-314).pdf</v>
      </c>
    </row>
    <row r="2182" spans="2:5" x14ac:dyDescent="0.15">
      <c r="C2182" s="1"/>
      <c r="D2182" t="s">
        <v>3916</v>
      </c>
      <c r="E2182" t="str">
        <f>HYPERLINK("和漢薬 (301-314).pdf")</f>
        <v>和漢薬 (301-314).pdf</v>
      </c>
    </row>
    <row r="2183" spans="2:5" x14ac:dyDescent="0.15">
      <c r="B2183" t="s">
        <v>2070</v>
      </c>
      <c r="C2183" t="s">
        <v>2056</v>
      </c>
      <c r="D2183" t="s">
        <v>3916</v>
      </c>
      <c r="E2183" t="str">
        <f>HYPERLINK("和漢薬 (301-314).pdf")</f>
        <v>和漢薬 (301-314).pdf</v>
      </c>
    </row>
    <row r="2184" spans="2:5" x14ac:dyDescent="0.15">
      <c r="B2184" t="s">
        <v>2071</v>
      </c>
      <c r="C2184" t="s">
        <v>238</v>
      </c>
      <c r="D2184" t="s">
        <v>3916</v>
      </c>
      <c r="E2184" t="str">
        <f>HYPERLINK("和漢薬 (301-314).pdf")</f>
        <v>和漢薬 (301-314).pdf</v>
      </c>
    </row>
    <row r="2185" spans="2:5" x14ac:dyDescent="0.15">
      <c r="B2185" t="s">
        <v>2072</v>
      </c>
      <c r="C2185" t="s">
        <v>298</v>
      </c>
      <c r="D2185" t="s">
        <v>3916</v>
      </c>
      <c r="E2185" t="str">
        <f>HYPERLINK("和漢薬 (301-314).pdf")</f>
        <v>和漢薬 (301-314).pdf</v>
      </c>
    </row>
    <row r="2186" spans="2:5" x14ac:dyDescent="0.15">
      <c r="B2186" t="s">
        <v>2073</v>
      </c>
      <c r="C2186" t="s">
        <v>2018</v>
      </c>
      <c r="D2186" t="s">
        <v>3916</v>
      </c>
      <c r="E2186" t="str">
        <f>HYPERLINK("和漢薬 (301-314).pdf")</f>
        <v>和漢薬 (301-314).pdf</v>
      </c>
    </row>
    <row r="2187" spans="2:5" x14ac:dyDescent="0.15">
      <c r="B2187" t="s">
        <v>2074</v>
      </c>
      <c r="C2187" t="s">
        <v>1419</v>
      </c>
      <c r="D2187" t="s">
        <v>3916</v>
      </c>
      <c r="E2187" t="str">
        <f>HYPERLINK("和漢薬 (301-314).pdf")</f>
        <v>和漢薬 (301-314).pdf</v>
      </c>
    </row>
    <row r="2188" spans="2:5" x14ac:dyDescent="0.15">
      <c r="B2188" t="s">
        <v>2075</v>
      </c>
      <c r="C2188" t="s">
        <v>1945</v>
      </c>
      <c r="D2188" t="s">
        <v>3916</v>
      </c>
      <c r="E2188" t="str">
        <f>HYPERLINK("和漢薬 (301-314).pdf")</f>
        <v>和漢薬 (301-314).pdf</v>
      </c>
    </row>
    <row r="2189" spans="2:5" x14ac:dyDescent="0.15">
      <c r="C2189" s="1"/>
      <c r="D2189" t="s">
        <v>3917</v>
      </c>
      <c r="E2189" t="str">
        <f>HYPERLINK("和漢薬 (301-314).pdf")</f>
        <v>和漢薬 (301-314).pdf</v>
      </c>
    </row>
    <row r="2190" spans="2:5" x14ac:dyDescent="0.15">
      <c r="B2190" t="s">
        <v>2076</v>
      </c>
      <c r="C2190" t="s">
        <v>1262</v>
      </c>
      <c r="D2190" t="s">
        <v>3917</v>
      </c>
      <c r="E2190" t="str">
        <f>HYPERLINK("和漢薬 (301-314).pdf")</f>
        <v>和漢薬 (301-314).pdf</v>
      </c>
    </row>
    <row r="2191" spans="2:5" x14ac:dyDescent="0.15">
      <c r="B2191" t="s">
        <v>2077</v>
      </c>
      <c r="C2191" t="s">
        <v>1843</v>
      </c>
      <c r="D2191" t="s">
        <v>3917</v>
      </c>
      <c r="E2191" t="str">
        <f>HYPERLINK("和漢薬 (301-314).pdf")</f>
        <v>和漢薬 (301-314).pdf</v>
      </c>
    </row>
    <row r="2192" spans="2:5" x14ac:dyDescent="0.15">
      <c r="B2192" t="s">
        <v>2078</v>
      </c>
      <c r="C2192" t="s">
        <v>298</v>
      </c>
      <c r="D2192" t="s">
        <v>3917</v>
      </c>
      <c r="E2192" t="str">
        <f>HYPERLINK("和漢薬 (301-314).pdf")</f>
        <v>和漢薬 (301-314).pdf</v>
      </c>
    </row>
    <row r="2193" spans="2:5" x14ac:dyDescent="0.15">
      <c r="B2193" t="s">
        <v>2079</v>
      </c>
      <c r="C2193" t="s">
        <v>2080</v>
      </c>
      <c r="D2193" t="s">
        <v>3917</v>
      </c>
      <c r="E2193" t="str">
        <f>HYPERLINK("和漢薬 (301-314).pdf")</f>
        <v>和漢薬 (301-314).pdf</v>
      </c>
    </row>
    <row r="2194" spans="2:5" x14ac:dyDescent="0.15">
      <c r="C2194" s="1"/>
      <c r="D2194" t="s">
        <v>3918</v>
      </c>
      <c r="E2194" t="str">
        <f>HYPERLINK("和漢薬 (315-323).pdf")</f>
        <v>和漢薬 (315-323).pdf</v>
      </c>
    </row>
    <row r="2195" spans="2:5" x14ac:dyDescent="0.15">
      <c r="B2195" t="s">
        <v>2081</v>
      </c>
      <c r="C2195" t="s">
        <v>1391</v>
      </c>
      <c r="D2195" t="s">
        <v>3918</v>
      </c>
      <c r="E2195" t="str">
        <f>HYPERLINK("和漢薬 (315-323).pdf")</f>
        <v>和漢薬 (315-323).pdf</v>
      </c>
    </row>
    <row r="2196" spans="2:5" x14ac:dyDescent="0.15">
      <c r="B2196" t="s">
        <v>2082</v>
      </c>
      <c r="C2196" t="s">
        <v>1824</v>
      </c>
      <c r="D2196" t="s">
        <v>3918</v>
      </c>
      <c r="E2196" t="str">
        <f>HYPERLINK("和漢薬 (315-323).pdf")</f>
        <v>和漢薬 (315-323).pdf</v>
      </c>
    </row>
    <row r="2197" spans="2:5" x14ac:dyDescent="0.15">
      <c r="B2197" t="s">
        <v>2083</v>
      </c>
      <c r="C2197" t="s">
        <v>2084</v>
      </c>
      <c r="D2197" t="s">
        <v>3918</v>
      </c>
      <c r="E2197" t="str">
        <f>HYPERLINK("和漢薬 (315-323).pdf")</f>
        <v>和漢薬 (315-323).pdf</v>
      </c>
    </row>
    <row r="2198" spans="2:5" x14ac:dyDescent="0.15">
      <c r="B2198" t="s">
        <v>2085</v>
      </c>
      <c r="C2198" t="s">
        <v>1483</v>
      </c>
      <c r="D2198" t="s">
        <v>3918</v>
      </c>
      <c r="E2198" t="str">
        <f>HYPERLINK("和漢薬 (315-323).pdf")</f>
        <v>和漢薬 (315-323).pdf</v>
      </c>
    </row>
    <row r="2199" spans="2:5" x14ac:dyDescent="0.15">
      <c r="B2199" t="s">
        <v>2086</v>
      </c>
      <c r="C2199" t="s">
        <v>687</v>
      </c>
      <c r="D2199" t="s">
        <v>3918</v>
      </c>
      <c r="E2199" t="str">
        <f>HYPERLINK("和漢薬 (315-323).pdf")</f>
        <v>和漢薬 (315-323).pdf</v>
      </c>
    </row>
    <row r="2200" spans="2:5" x14ac:dyDescent="0.15">
      <c r="B2200" t="s">
        <v>2087</v>
      </c>
      <c r="C2200" t="s">
        <v>298</v>
      </c>
      <c r="D2200" t="s">
        <v>3918</v>
      </c>
      <c r="E2200" t="str">
        <f>HYPERLINK("和漢薬 (315-323).pdf")</f>
        <v>和漢薬 (315-323).pdf</v>
      </c>
    </row>
    <row r="2201" spans="2:5" x14ac:dyDescent="0.15">
      <c r="B2201" t="s">
        <v>2088</v>
      </c>
      <c r="C2201" t="s">
        <v>238</v>
      </c>
      <c r="D2201" t="s">
        <v>3918</v>
      </c>
      <c r="E2201" t="str">
        <f>HYPERLINK("和漢薬 (315-323).pdf")</f>
        <v>和漢薬 (315-323).pdf</v>
      </c>
    </row>
    <row r="2202" spans="2:5" x14ac:dyDescent="0.15">
      <c r="C2202" s="1"/>
      <c r="D2202" t="s">
        <v>3919</v>
      </c>
      <c r="E2202" t="str">
        <f>HYPERLINK("和漢薬 (315-323).pdf")</f>
        <v>和漢薬 (315-323).pdf</v>
      </c>
    </row>
    <row r="2203" spans="2:5" x14ac:dyDescent="0.15">
      <c r="B2203" t="s">
        <v>2089</v>
      </c>
      <c r="C2203" t="s">
        <v>2090</v>
      </c>
      <c r="D2203" t="s">
        <v>3919</v>
      </c>
      <c r="E2203" t="str">
        <f>HYPERLINK("和漢薬 (315-323).pdf")</f>
        <v>和漢薬 (315-323).pdf</v>
      </c>
    </row>
    <row r="2204" spans="2:5" x14ac:dyDescent="0.15">
      <c r="B2204" t="s">
        <v>2091</v>
      </c>
      <c r="C2204" t="s">
        <v>2005</v>
      </c>
      <c r="D2204" t="s">
        <v>3919</v>
      </c>
      <c r="E2204" t="str">
        <f>HYPERLINK("和漢薬 (315-323).pdf")</f>
        <v>和漢薬 (315-323).pdf</v>
      </c>
    </row>
    <row r="2205" spans="2:5" x14ac:dyDescent="0.15">
      <c r="B2205" t="s">
        <v>2092</v>
      </c>
      <c r="C2205" t="s">
        <v>298</v>
      </c>
      <c r="D2205" t="s">
        <v>3919</v>
      </c>
      <c r="E2205" t="str">
        <f>HYPERLINK("和漢薬 (315-323).pdf")</f>
        <v>和漢薬 (315-323).pdf</v>
      </c>
    </row>
    <row r="2206" spans="2:5" x14ac:dyDescent="0.15">
      <c r="B2206" t="s">
        <v>2093</v>
      </c>
      <c r="C2206" t="s">
        <v>2094</v>
      </c>
      <c r="D2206" t="s">
        <v>3919</v>
      </c>
      <c r="E2206" t="str">
        <f>HYPERLINK("和漢薬 (315-323).pdf")</f>
        <v>和漢薬 (315-323).pdf</v>
      </c>
    </row>
    <row r="2207" spans="2:5" x14ac:dyDescent="0.15">
      <c r="B2207" t="s">
        <v>2095</v>
      </c>
      <c r="C2207" t="s">
        <v>1945</v>
      </c>
      <c r="D2207" t="s">
        <v>3919</v>
      </c>
      <c r="E2207" t="str">
        <f>HYPERLINK("和漢薬 (315-323).pdf")</f>
        <v>和漢薬 (315-323).pdf</v>
      </c>
    </row>
    <row r="2208" spans="2:5" x14ac:dyDescent="0.15">
      <c r="B2208" t="s">
        <v>2096</v>
      </c>
      <c r="C2208" t="s">
        <v>238</v>
      </c>
      <c r="D2208" t="s">
        <v>3919</v>
      </c>
      <c r="E2208" t="str">
        <f>HYPERLINK("和漢薬 (315-323).pdf")</f>
        <v>和漢薬 (315-323).pdf</v>
      </c>
    </row>
    <row r="2209" spans="2:5" x14ac:dyDescent="0.15">
      <c r="B2209" t="s">
        <v>2097</v>
      </c>
      <c r="C2209" t="s">
        <v>238</v>
      </c>
      <c r="D2209" t="s">
        <v>3919</v>
      </c>
      <c r="E2209" t="str">
        <f>HYPERLINK("和漢薬 (315-323).pdf")</f>
        <v>和漢薬 (315-323).pdf</v>
      </c>
    </row>
    <row r="2210" spans="2:5" x14ac:dyDescent="0.15">
      <c r="C2210" s="1"/>
      <c r="D2210" t="s">
        <v>3920</v>
      </c>
      <c r="E2210" t="str">
        <f>HYPERLINK("和漢薬 (315-323).pdf")</f>
        <v>和漢薬 (315-323).pdf</v>
      </c>
    </row>
    <row r="2211" spans="2:5" x14ac:dyDescent="0.15">
      <c r="B2211" t="s">
        <v>2098</v>
      </c>
      <c r="C2211" t="s">
        <v>2099</v>
      </c>
      <c r="D2211" t="s">
        <v>3920</v>
      </c>
      <c r="E2211" t="str">
        <f>HYPERLINK("和漢薬 (315-323).pdf")</f>
        <v>和漢薬 (315-323).pdf</v>
      </c>
    </row>
    <row r="2212" spans="2:5" x14ac:dyDescent="0.15">
      <c r="B2212" t="s">
        <v>2100</v>
      </c>
      <c r="C2212" t="s">
        <v>1824</v>
      </c>
      <c r="D2212" t="s">
        <v>3920</v>
      </c>
      <c r="E2212" t="str">
        <f>HYPERLINK("和漢薬 (315-323).pdf")</f>
        <v>和漢薬 (315-323).pdf</v>
      </c>
    </row>
    <row r="2213" spans="2:5" x14ac:dyDescent="0.15">
      <c r="B2213" t="s">
        <v>2101</v>
      </c>
      <c r="C2213" t="s">
        <v>1242</v>
      </c>
      <c r="D2213" t="s">
        <v>3920</v>
      </c>
      <c r="E2213" t="str">
        <f>HYPERLINK("和漢薬 (315-323).pdf")</f>
        <v>和漢薬 (315-323).pdf</v>
      </c>
    </row>
    <row r="2214" spans="2:5" x14ac:dyDescent="0.15">
      <c r="B2214" t="s">
        <v>2102</v>
      </c>
      <c r="C2214" t="s">
        <v>1512</v>
      </c>
      <c r="D2214" t="s">
        <v>3920</v>
      </c>
      <c r="E2214" t="str">
        <f>HYPERLINK("和漢薬 (315-323).pdf")</f>
        <v>和漢薬 (315-323).pdf</v>
      </c>
    </row>
    <row r="2215" spans="2:5" x14ac:dyDescent="0.15">
      <c r="B2215" t="s">
        <v>2103</v>
      </c>
      <c r="C2215" t="s">
        <v>1419</v>
      </c>
      <c r="D2215" t="s">
        <v>3920</v>
      </c>
      <c r="E2215" t="str">
        <f>HYPERLINK("和漢薬 (315-323).pdf")</f>
        <v>和漢薬 (315-323).pdf</v>
      </c>
    </row>
    <row r="2216" spans="2:5" x14ac:dyDescent="0.15">
      <c r="B2216" t="s">
        <v>2097</v>
      </c>
      <c r="C2216" t="s">
        <v>238</v>
      </c>
      <c r="D2216" t="s">
        <v>3920</v>
      </c>
      <c r="E2216" t="str">
        <f>HYPERLINK("和漢薬 (315-323).pdf")</f>
        <v>和漢薬 (315-323).pdf</v>
      </c>
    </row>
    <row r="2217" spans="2:5" x14ac:dyDescent="0.15">
      <c r="C2217" s="1"/>
      <c r="D2217" t="s">
        <v>3921</v>
      </c>
      <c r="E2217" t="str">
        <f>HYPERLINK("和漢薬 (315-323).pdf")</f>
        <v>和漢薬 (315-323).pdf</v>
      </c>
    </row>
    <row r="2218" spans="2:5" x14ac:dyDescent="0.15">
      <c r="B2218" t="s">
        <v>2104</v>
      </c>
      <c r="C2218" t="s">
        <v>2105</v>
      </c>
      <c r="D2218" t="s">
        <v>3921</v>
      </c>
      <c r="E2218" t="str">
        <f>HYPERLINK("和漢薬 (315-323).pdf")</f>
        <v>和漢薬 (315-323).pdf</v>
      </c>
    </row>
    <row r="2219" spans="2:5" x14ac:dyDescent="0.15">
      <c r="B2219" t="s">
        <v>2106</v>
      </c>
      <c r="C2219" t="s">
        <v>1824</v>
      </c>
      <c r="D2219" t="s">
        <v>3921</v>
      </c>
      <c r="E2219" t="str">
        <f>HYPERLINK("和漢薬 (315-323).pdf")</f>
        <v>和漢薬 (315-323).pdf</v>
      </c>
    </row>
    <row r="2220" spans="2:5" x14ac:dyDescent="0.15">
      <c r="B2220" t="s">
        <v>2107</v>
      </c>
      <c r="C2220" t="s">
        <v>2056</v>
      </c>
      <c r="D2220" t="s">
        <v>3921</v>
      </c>
      <c r="E2220" t="str">
        <f>HYPERLINK("和漢薬 (315-323).pdf")</f>
        <v>和漢薬 (315-323).pdf</v>
      </c>
    </row>
    <row r="2221" spans="2:5" x14ac:dyDescent="0.15">
      <c r="B2221" t="s">
        <v>2108</v>
      </c>
      <c r="C2221" t="s">
        <v>238</v>
      </c>
      <c r="D2221" t="s">
        <v>3921</v>
      </c>
      <c r="E2221" t="str">
        <f>HYPERLINK("和漢薬 (315-323).pdf")</f>
        <v>和漢薬 (315-323).pdf</v>
      </c>
    </row>
    <row r="2222" spans="2:5" x14ac:dyDescent="0.15">
      <c r="B2222" t="s">
        <v>2109</v>
      </c>
      <c r="C2222" t="s">
        <v>238</v>
      </c>
      <c r="D2222" t="s">
        <v>3921</v>
      </c>
      <c r="E2222" t="str">
        <f>HYPERLINK("和漢薬 (315-323).pdf")</f>
        <v>和漢薬 (315-323).pdf</v>
      </c>
    </row>
    <row r="2223" spans="2:5" x14ac:dyDescent="0.15">
      <c r="B2223" t="s">
        <v>2110</v>
      </c>
      <c r="C2223" t="s">
        <v>298</v>
      </c>
      <c r="D2223" t="s">
        <v>3921</v>
      </c>
      <c r="E2223" t="str">
        <f>HYPERLINK("和漢薬 (315-323).pdf")</f>
        <v>和漢薬 (315-323).pdf</v>
      </c>
    </row>
    <row r="2224" spans="2:5" x14ac:dyDescent="0.15">
      <c r="B2224" t="s">
        <v>2111</v>
      </c>
      <c r="C2224" t="s">
        <v>2112</v>
      </c>
      <c r="D2224" t="s">
        <v>3921</v>
      </c>
      <c r="E2224" t="str">
        <f>HYPERLINK("和漢薬 (315-323).pdf")</f>
        <v>和漢薬 (315-323).pdf</v>
      </c>
    </row>
    <row r="2225" spans="2:5" x14ac:dyDescent="0.15">
      <c r="C2225" s="1"/>
      <c r="D2225" t="s">
        <v>3922</v>
      </c>
      <c r="E2225" t="str">
        <f>HYPERLINK("和漢薬 (315-323).pdf")</f>
        <v>和漢薬 (315-323).pdf</v>
      </c>
    </row>
    <row r="2226" spans="2:5" x14ac:dyDescent="0.15">
      <c r="B2226" t="s">
        <v>2113</v>
      </c>
      <c r="C2226" t="s">
        <v>1824</v>
      </c>
      <c r="D2226" t="s">
        <v>3922</v>
      </c>
      <c r="E2226" t="str">
        <f>HYPERLINK("和漢薬 (315-323).pdf")</f>
        <v>和漢薬 (315-323).pdf</v>
      </c>
    </row>
    <row r="2227" spans="2:5" x14ac:dyDescent="0.15">
      <c r="B2227" t="s">
        <v>2114</v>
      </c>
      <c r="C2227" t="s">
        <v>238</v>
      </c>
      <c r="D2227" t="s">
        <v>3922</v>
      </c>
      <c r="E2227" t="str">
        <f>HYPERLINK("和漢薬 (315-323).pdf")</f>
        <v>和漢薬 (315-323).pdf</v>
      </c>
    </row>
    <row r="2228" spans="2:5" x14ac:dyDescent="0.15">
      <c r="B2228" t="s">
        <v>2115</v>
      </c>
      <c r="C2228" t="s">
        <v>238</v>
      </c>
      <c r="D2228" t="s">
        <v>3922</v>
      </c>
      <c r="E2228" t="str">
        <f>HYPERLINK("和漢薬 (315-323).pdf")</f>
        <v>和漢薬 (315-323).pdf</v>
      </c>
    </row>
    <row r="2229" spans="2:5" x14ac:dyDescent="0.15">
      <c r="B2229" t="s">
        <v>2116</v>
      </c>
      <c r="C2229" t="s">
        <v>238</v>
      </c>
      <c r="D2229" t="s">
        <v>3922</v>
      </c>
      <c r="E2229" t="str">
        <f>HYPERLINK("和漢薬 (315-323).pdf")</f>
        <v>和漢薬 (315-323).pdf</v>
      </c>
    </row>
    <row r="2230" spans="2:5" x14ac:dyDescent="0.15">
      <c r="B2230" t="s">
        <v>2117</v>
      </c>
      <c r="C2230" t="s">
        <v>298</v>
      </c>
      <c r="D2230" t="s">
        <v>3922</v>
      </c>
      <c r="E2230" t="str">
        <f>HYPERLINK("和漢薬 (315-323).pdf")</f>
        <v>和漢薬 (315-323).pdf</v>
      </c>
    </row>
    <row r="2231" spans="2:5" x14ac:dyDescent="0.15">
      <c r="B2231" t="s">
        <v>2118</v>
      </c>
      <c r="C2231" t="s">
        <v>102</v>
      </c>
      <c r="D2231" t="s">
        <v>3922</v>
      </c>
      <c r="E2231" t="str">
        <f>HYPERLINK("和漢薬 (315-323).pdf")</f>
        <v>和漢薬 (315-323).pdf</v>
      </c>
    </row>
    <row r="2232" spans="2:5" x14ac:dyDescent="0.15">
      <c r="B2232" t="s">
        <v>2119</v>
      </c>
      <c r="C2232" t="s">
        <v>1483</v>
      </c>
      <c r="D2232" t="s">
        <v>3922</v>
      </c>
      <c r="E2232" t="str">
        <f>HYPERLINK("和漢薬 (315-323).pdf")</f>
        <v>和漢薬 (315-323).pdf</v>
      </c>
    </row>
    <row r="2233" spans="2:5" x14ac:dyDescent="0.15">
      <c r="C2233" s="1"/>
      <c r="D2233" t="s">
        <v>3923</v>
      </c>
      <c r="E2233" t="str">
        <f>HYPERLINK("和漢薬 (315-323).pdf")</f>
        <v>和漢薬 (315-323).pdf</v>
      </c>
    </row>
    <row r="2234" spans="2:5" x14ac:dyDescent="0.15">
      <c r="B2234" t="s">
        <v>2120</v>
      </c>
      <c r="D2234" t="s">
        <v>3923</v>
      </c>
      <c r="E2234" t="str">
        <f>HYPERLINK("和漢薬 (315-323).pdf")</f>
        <v>和漢薬 (315-323).pdf</v>
      </c>
    </row>
    <row r="2235" spans="2:5" x14ac:dyDescent="0.15">
      <c r="B2235" t="s">
        <v>2121</v>
      </c>
      <c r="C2235" t="s">
        <v>687</v>
      </c>
      <c r="D2235" t="s">
        <v>3923</v>
      </c>
      <c r="E2235" t="str">
        <f>HYPERLINK("和漢薬 (315-323).pdf")</f>
        <v>和漢薬 (315-323).pdf</v>
      </c>
    </row>
    <row r="2236" spans="2:5" x14ac:dyDescent="0.15">
      <c r="B2236" t="s">
        <v>2122</v>
      </c>
      <c r="C2236" t="s">
        <v>238</v>
      </c>
      <c r="D2236" t="s">
        <v>3923</v>
      </c>
      <c r="E2236" t="str">
        <f>HYPERLINK("和漢薬 (315-323).pdf")</f>
        <v>和漢薬 (315-323).pdf</v>
      </c>
    </row>
    <row r="2237" spans="2:5" x14ac:dyDescent="0.15">
      <c r="B2237" t="s">
        <v>2123</v>
      </c>
      <c r="C2237" t="s">
        <v>238</v>
      </c>
      <c r="D2237" t="s">
        <v>3923</v>
      </c>
      <c r="E2237" t="str">
        <f>HYPERLINK("和漢薬 (315-323).pdf")</f>
        <v>和漢薬 (315-323).pdf</v>
      </c>
    </row>
    <row r="2238" spans="2:5" x14ac:dyDescent="0.15">
      <c r="B2238" t="s">
        <v>2124</v>
      </c>
      <c r="C2238" t="s">
        <v>298</v>
      </c>
      <c r="D2238" t="s">
        <v>3923</v>
      </c>
      <c r="E2238" t="str">
        <f>HYPERLINK("和漢薬 (315-323).pdf")</f>
        <v>和漢薬 (315-323).pdf</v>
      </c>
    </row>
    <row r="2239" spans="2:5" x14ac:dyDescent="0.15">
      <c r="B2239" t="s">
        <v>2125</v>
      </c>
      <c r="C2239" t="s">
        <v>1824</v>
      </c>
      <c r="D2239" t="s">
        <v>3923</v>
      </c>
      <c r="E2239" t="str">
        <f>HYPERLINK("和漢薬 (315-323).pdf")</f>
        <v>和漢薬 (315-323).pdf</v>
      </c>
    </row>
    <row r="2240" spans="2:5" x14ac:dyDescent="0.15">
      <c r="B2240" t="s">
        <v>2126</v>
      </c>
      <c r="C2240" t="s">
        <v>2127</v>
      </c>
      <c r="D2240" t="s">
        <v>3923</v>
      </c>
      <c r="E2240" t="str">
        <f>HYPERLINK("和漢薬 (315-323).pdf")</f>
        <v>和漢薬 (315-323).pdf</v>
      </c>
    </row>
    <row r="2241" spans="2:5" x14ac:dyDescent="0.15">
      <c r="B2241" t="s">
        <v>2128</v>
      </c>
      <c r="C2241" t="s">
        <v>1419</v>
      </c>
      <c r="D2241" t="s">
        <v>3923</v>
      </c>
      <c r="E2241" t="str">
        <f>HYPERLINK("和漢薬 (315-323).pdf")</f>
        <v>和漢薬 (315-323).pdf</v>
      </c>
    </row>
    <row r="2242" spans="2:5" x14ac:dyDescent="0.15">
      <c r="C2242" s="1"/>
      <c r="D2242" t="s">
        <v>3924</v>
      </c>
      <c r="E2242" t="str">
        <f>HYPERLINK("和漢薬 (315-323).pdf")</f>
        <v>和漢薬 (315-323).pdf</v>
      </c>
    </row>
    <row r="2243" spans="2:5" x14ac:dyDescent="0.15">
      <c r="B2243" t="s">
        <v>2129</v>
      </c>
      <c r="C2243" t="s">
        <v>1824</v>
      </c>
      <c r="D2243" t="s">
        <v>3924</v>
      </c>
      <c r="E2243" t="str">
        <f>HYPERLINK("和漢薬 (315-323).pdf")</f>
        <v>和漢薬 (315-323).pdf</v>
      </c>
    </row>
    <row r="2244" spans="2:5" x14ac:dyDescent="0.15">
      <c r="B2244" t="s">
        <v>2108</v>
      </c>
      <c r="C2244" t="s">
        <v>238</v>
      </c>
      <c r="D2244" t="s">
        <v>3924</v>
      </c>
      <c r="E2244" t="str">
        <f>HYPERLINK("和漢薬 (315-323).pdf")</f>
        <v>和漢薬 (315-323).pdf</v>
      </c>
    </row>
    <row r="2245" spans="2:5" x14ac:dyDescent="0.15">
      <c r="B2245" t="s">
        <v>2130</v>
      </c>
      <c r="C2245" t="s">
        <v>1283</v>
      </c>
      <c r="D2245" t="s">
        <v>3924</v>
      </c>
      <c r="E2245" t="str">
        <f>HYPERLINK("和漢薬 (315-323).pdf")</f>
        <v>和漢薬 (315-323).pdf</v>
      </c>
    </row>
    <row r="2246" spans="2:5" x14ac:dyDescent="0.15">
      <c r="B2246" t="s">
        <v>2131</v>
      </c>
      <c r="C2246" t="s">
        <v>238</v>
      </c>
      <c r="D2246" t="s">
        <v>3924</v>
      </c>
      <c r="E2246" t="str">
        <f>HYPERLINK("和漢薬 (315-323).pdf")</f>
        <v>和漢薬 (315-323).pdf</v>
      </c>
    </row>
    <row r="2247" spans="2:5" x14ac:dyDescent="0.15">
      <c r="B2247" t="s">
        <v>2132</v>
      </c>
      <c r="C2247" t="s">
        <v>238</v>
      </c>
      <c r="D2247" t="s">
        <v>3924</v>
      </c>
      <c r="E2247" t="str">
        <f>HYPERLINK("和漢薬 (315-323).pdf")</f>
        <v>和漢薬 (315-323).pdf</v>
      </c>
    </row>
    <row r="2248" spans="2:5" x14ac:dyDescent="0.15">
      <c r="C2248" s="1"/>
      <c r="D2248" t="s">
        <v>3925</v>
      </c>
      <c r="E2248" t="str">
        <f>HYPERLINK("和漢薬 (315-323).pdf")</f>
        <v>和漢薬 (315-323).pdf</v>
      </c>
    </row>
    <row r="2249" spans="2:5" x14ac:dyDescent="0.15">
      <c r="B2249" t="s">
        <v>2133</v>
      </c>
      <c r="C2249" t="s">
        <v>2134</v>
      </c>
      <c r="D2249" t="s">
        <v>3925</v>
      </c>
      <c r="E2249" t="str">
        <f>HYPERLINK("和漢薬 (315-323).pdf")</f>
        <v>和漢薬 (315-323).pdf</v>
      </c>
    </row>
    <row r="2250" spans="2:5" x14ac:dyDescent="0.15">
      <c r="B2250" t="s">
        <v>2135</v>
      </c>
      <c r="C2250" t="s">
        <v>1824</v>
      </c>
      <c r="D2250" t="s">
        <v>3925</v>
      </c>
      <c r="E2250" t="str">
        <f>HYPERLINK("和漢薬 (315-323).pdf")</f>
        <v>和漢薬 (315-323).pdf</v>
      </c>
    </row>
    <row r="2251" spans="2:5" x14ac:dyDescent="0.15">
      <c r="B2251" t="s">
        <v>2136</v>
      </c>
      <c r="C2251" t="s">
        <v>2056</v>
      </c>
      <c r="D2251" t="s">
        <v>3925</v>
      </c>
      <c r="E2251" t="str">
        <f>HYPERLINK("和漢薬 (315-323).pdf")</f>
        <v>和漢薬 (315-323).pdf</v>
      </c>
    </row>
    <row r="2252" spans="2:5" x14ac:dyDescent="0.15">
      <c r="B2252" t="s">
        <v>2137</v>
      </c>
      <c r="C2252" t="s">
        <v>1512</v>
      </c>
      <c r="D2252" t="s">
        <v>3925</v>
      </c>
      <c r="E2252" t="str">
        <f>HYPERLINK("和漢薬 (315-323).pdf")</f>
        <v>和漢薬 (315-323).pdf</v>
      </c>
    </row>
    <row r="2253" spans="2:5" x14ac:dyDescent="0.15">
      <c r="B2253" t="s">
        <v>2138</v>
      </c>
      <c r="C2253" t="s">
        <v>1419</v>
      </c>
      <c r="D2253" t="s">
        <v>3925</v>
      </c>
      <c r="E2253" t="str">
        <f>HYPERLINK("和漢薬 (315-323).pdf")</f>
        <v>和漢薬 (315-323).pdf</v>
      </c>
    </row>
    <row r="2254" spans="2:5" x14ac:dyDescent="0.15">
      <c r="C2254" s="1"/>
      <c r="D2254" t="s">
        <v>3926</v>
      </c>
      <c r="E2254" t="str">
        <f>HYPERLINK("和漢薬 (315-323).pdf")</f>
        <v>和漢薬 (315-323).pdf</v>
      </c>
    </row>
    <row r="2255" spans="2:5" x14ac:dyDescent="0.15">
      <c r="B2255" t="s">
        <v>2139</v>
      </c>
      <c r="C2255" t="s">
        <v>1133</v>
      </c>
      <c r="D2255" t="s">
        <v>3926</v>
      </c>
      <c r="E2255" t="str">
        <f>HYPERLINK("和漢薬 (315-323).pdf")</f>
        <v>和漢薬 (315-323).pdf</v>
      </c>
    </row>
    <row r="2256" spans="2:5" x14ac:dyDescent="0.15">
      <c r="B2256" t="s">
        <v>2140</v>
      </c>
      <c r="C2256" t="s">
        <v>2141</v>
      </c>
      <c r="D2256" t="s">
        <v>3926</v>
      </c>
      <c r="E2256" t="str">
        <f>HYPERLINK("和漢薬 (315-323).pdf")</f>
        <v>和漢薬 (315-323).pdf</v>
      </c>
    </row>
    <row r="2257" spans="2:5" x14ac:dyDescent="0.15">
      <c r="B2257" t="s">
        <v>2142</v>
      </c>
      <c r="C2257" t="s">
        <v>298</v>
      </c>
      <c r="D2257" t="s">
        <v>3926</v>
      </c>
      <c r="E2257" t="str">
        <f>HYPERLINK("和漢薬 (315-323).pdf")</f>
        <v>和漢薬 (315-323).pdf</v>
      </c>
    </row>
    <row r="2258" spans="2:5" x14ac:dyDescent="0.15">
      <c r="B2258" t="s">
        <v>2143</v>
      </c>
      <c r="C2258" t="s">
        <v>1824</v>
      </c>
      <c r="D2258" t="s">
        <v>3926</v>
      </c>
      <c r="E2258" t="str">
        <f>HYPERLINK("和漢薬 (315-323).pdf")</f>
        <v>和漢薬 (315-323).pdf</v>
      </c>
    </row>
    <row r="2259" spans="2:5" x14ac:dyDescent="0.15">
      <c r="B2259" t="s">
        <v>2144</v>
      </c>
      <c r="D2259" t="s">
        <v>3926</v>
      </c>
      <c r="E2259" t="str">
        <f>HYPERLINK("和漢薬 (315-323).pdf")</f>
        <v>和漢薬 (315-323).pdf</v>
      </c>
    </row>
    <row r="2260" spans="2:5" x14ac:dyDescent="0.15">
      <c r="B2260" t="s">
        <v>2145</v>
      </c>
      <c r="C2260" t="s">
        <v>2146</v>
      </c>
      <c r="D2260" t="s">
        <v>3926</v>
      </c>
      <c r="E2260" t="str">
        <f>HYPERLINK("和漢薬 (315-323).pdf")</f>
        <v>和漢薬 (315-323).pdf</v>
      </c>
    </row>
    <row r="2261" spans="2:5" x14ac:dyDescent="0.15">
      <c r="C2261" s="1"/>
      <c r="D2261" t="s">
        <v>3927</v>
      </c>
      <c r="E2261" t="str">
        <f>HYPERLINK("和漢薬 (324-334).pdf")</f>
        <v>和漢薬 (324-334).pdf</v>
      </c>
    </row>
    <row r="2262" spans="2:5" x14ac:dyDescent="0.15">
      <c r="B2262" t="s">
        <v>2147</v>
      </c>
      <c r="C2262" t="s">
        <v>1824</v>
      </c>
      <c r="D2262" t="s">
        <v>3927</v>
      </c>
      <c r="E2262" t="str">
        <f>HYPERLINK("和漢薬 (324-334).pdf")</f>
        <v>和漢薬 (324-334).pdf</v>
      </c>
    </row>
    <row r="2263" spans="2:5" x14ac:dyDescent="0.15">
      <c r="B2263" t="s">
        <v>2148</v>
      </c>
      <c r="C2263" t="s">
        <v>298</v>
      </c>
      <c r="D2263" t="s">
        <v>3927</v>
      </c>
      <c r="E2263" t="str">
        <f>HYPERLINK("和漢薬 (324-334).pdf")</f>
        <v>和漢薬 (324-334).pdf</v>
      </c>
    </row>
    <row r="2264" spans="2:5" x14ac:dyDescent="0.15">
      <c r="B2264" t="s">
        <v>2149</v>
      </c>
      <c r="C2264" t="s">
        <v>1845</v>
      </c>
      <c r="D2264" t="s">
        <v>3927</v>
      </c>
      <c r="E2264" t="str">
        <f>HYPERLINK("和漢薬 (324-334).pdf")</f>
        <v>和漢薬 (324-334).pdf</v>
      </c>
    </row>
    <row r="2265" spans="2:5" x14ac:dyDescent="0.15">
      <c r="B2265" t="s">
        <v>2150</v>
      </c>
      <c r="C2265" t="s">
        <v>238</v>
      </c>
      <c r="D2265" t="s">
        <v>3927</v>
      </c>
      <c r="E2265" t="str">
        <f>HYPERLINK("和漢薬 (324-334).pdf")</f>
        <v>和漢薬 (324-334).pdf</v>
      </c>
    </row>
    <row r="2266" spans="2:5" x14ac:dyDescent="0.15">
      <c r="B2266" t="s">
        <v>2151</v>
      </c>
      <c r="C2266" t="s">
        <v>238</v>
      </c>
      <c r="D2266" t="s">
        <v>3927</v>
      </c>
      <c r="E2266" t="str">
        <f>HYPERLINK("和漢薬 (324-334).pdf")</f>
        <v>和漢薬 (324-334).pdf</v>
      </c>
    </row>
    <row r="2267" spans="2:5" x14ac:dyDescent="0.15">
      <c r="C2267" s="1"/>
      <c r="D2267" t="s">
        <v>3928</v>
      </c>
      <c r="E2267" t="str">
        <f>HYPERLINK("和漢薬 (324-334).pdf")</f>
        <v>和漢薬 (324-334).pdf</v>
      </c>
    </row>
    <row r="2268" spans="2:5" x14ac:dyDescent="0.15">
      <c r="B2268" t="s">
        <v>2152</v>
      </c>
      <c r="C2268" t="s">
        <v>2090</v>
      </c>
      <c r="D2268" t="s">
        <v>3928</v>
      </c>
      <c r="E2268" t="str">
        <f>HYPERLINK("和漢薬 (324-334).pdf")</f>
        <v>和漢薬 (324-334).pdf</v>
      </c>
    </row>
    <row r="2269" spans="2:5" x14ac:dyDescent="0.15">
      <c r="B2269" t="s">
        <v>2153</v>
      </c>
      <c r="C2269" t="s">
        <v>1824</v>
      </c>
      <c r="D2269" t="s">
        <v>3928</v>
      </c>
      <c r="E2269" t="str">
        <f>HYPERLINK("和漢薬 (324-334).pdf")</f>
        <v>和漢薬 (324-334).pdf</v>
      </c>
    </row>
    <row r="2270" spans="2:5" x14ac:dyDescent="0.15">
      <c r="B2270" t="s">
        <v>2154</v>
      </c>
      <c r="C2270" t="s">
        <v>2056</v>
      </c>
      <c r="D2270" t="s">
        <v>3928</v>
      </c>
      <c r="E2270" t="str">
        <f>HYPERLINK("和漢薬 (324-334).pdf")</f>
        <v>和漢薬 (324-334).pdf</v>
      </c>
    </row>
    <row r="2271" spans="2:5" x14ac:dyDescent="0.15">
      <c r="B2271" t="s">
        <v>2155</v>
      </c>
      <c r="C2271" t="s">
        <v>2156</v>
      </c>
      <c r="D2271" t="s">
        <v>3928</v>
      </c>
      <c r="E2271" t="str">
        <f>HYPERLINK("和漢薬 (324-334).pdf")</f>
        <v>和漢薬 (324-334).pdf</v>
      </c>
    </row>
    <row r="2272" spans="2:5" x14ac:dyDescent="0.15">
      <c r="B2272" t="s">
        <v>2114</v>
      </c>
      <c r="C2272" t="s">
        <v>238</v>
      </c>
      <c r="D2272" t="s">
        <v>3928</v>
      </c>
      <c r="E2272" t="str">
        <f>HYPERLINK("和漢薬 (324-334).pdf")</f>
        <v>和漢薬 (324-334).pdf</v>
      </c>
    </row>
    <row r="2273" spans="2:5" x14ac:dyDescent="0.15">
      <c r="C2273" s="1"/>
      <c r="D2273" t="s">
        <v>3929</v>
      </c>
      <c r="E2273" t="str">
        <f>HYPERLINK("和漢薬 (324-334).pdf")</f>
        <v>和漢薬 (324-334).pdf</v>
      </c>
    </row>
    <row r="2274" spans="2:5" x14ac:dyDescent="0.15">
      <c r="B2274" t="s">
        <v>2157</v>
      </c>
      <c r="C2274" t="s">
        <v>2056</v>
      </c>
      <c r="D2274" t="s">
        <v>3929</v>
      </c>
      <c r="E2274" t="str">
        <f>HYPERLINK("和漢薬 (324-334).pdf")</f>
        <v>和漢薬 (324-334).pdf</v>
      </c>
    </row>
    <row r="2275" spans="2:5" x14ac:dyDescent="0.15">
      <c r="B2275" t="s">
        <v>2158</v>
      </c>
      <c r="C2275" t="s">
        <v>1824</v>
      </c>
      <c r="D2275" t="s">
        <v>3929</v>
      </c>
      <c r="E2275" t="str">
        <f>HYPERLINK("和漢薬 (324-334).pdf")</f>
        <v>和漢薬 (324-334).pdf</v>
      </c>
    </row>
    <row r="2276" spans="2:5" x14ac:dyDescent="0.15">
      <c r="B2276" t="s">
        <v>2159</v>
      </c>
      <c r="C2276" t="s">
        <v>238</v>
      </c>
      <c r="D2276" t="s">
        <v>3929</v>
      </c>
      <c r="E2276" t="str">
        <f>HYPERLINK("和漢薬 (324-334).pdf")</f>
        <v>和漢薬 (324-334).pdf</v>
      </c>
    </row>
    <row r="2277" spans="2:5" x14ac:dyDescent="0.15">
      <c r="B2277" t="s">
        <v>2160</v>
      </c>
      <c r="C2277" t="s">
        <v>238</v>
      </c>
      <c r="D2277" t="s">
        <v>3929</v>
      </c>
      <c r="E2277" t="str">
        <f>HYPERLINK("和漢薬 (324-334).pdf")</f>
        <v>和漢薬 (324-334).pdf</v>
      </c>
    </row>
    <row r="2278" spans="2:5" x14ac:dyDescent="0.15">
      <c r="B2278" t="s">
        <v>2161</v>
      </c>
      <c r="C2278" t="s">
        <v>2162</v>
      </c>
      <c r="D2278" t="s">
        <v>3929</v>
      </c>
      <c r="E2278" t="str">
        <f>HYPERLINK("和漢薬 (324-334).pdf")</f>
        <v>和漢薬 (324-334).pdf</v>
      </c>
    </row>
    <row r="2279" spans="2:5" x14ac:dyDescent="0.15">
      <c r="B2279" t="s">
        <v>2163</v>
      </c>
      <c r="C2279" t="s">
        <v>2164</v>
      </c>
      <c r="D2279" t="s">
        <v>3929</v>
      </c>
      <c r="E2279" t="str">
        <f>HYPERLINK("和漢薬 (324-334).pdf")</f>
        <v>和漢薬 (324-334).pdf</v>
      </c>
    </row>
    <row r="2280" spans="2:5" x14ac:dyDescent="0.15">
      <c r="B2280" t="s">
        <v>2165</v>
      </c>
      <c r="C2280" t="s">
        <v>1954</v>
      </c>
      <c r="D2280" t="s">
        <v>3929</v>
      </c>
      <c r="E2280" t="str">
        <f>HYPERLINK("和漢薬 (324-334).pdf")</f>
        <v>和漢薬 (324-334).pdf</v>
      </c>
    </row>
    <row r="2281" spans="2:5" x14ac:dyDescent="0.15">
      <c r="C2281" s="1"/>
      <c r="D2281" t="s">
        <v>3930</v>
      </c>
      <c r="E2281" t="str">
        <f>HYPERLINK("和漢薬 (324-334).pdf")</f>
        <v>和漢薬 (324-334).pdf</v>
      </c>
    </row>
    <row r="2282" spans="2:5" x14ac:dyDescent="0.15">
      <c r="B2282" t="s">
        <v>2166</v>
      </c>
      <c r="C2282" t="s">
        <v>238</v>
      </c>
      <c r="D2282" t="s">
        <v>3930</v>
      </c>
      <c r="E2282" t="str">
        <f>HYPERLINK("和漢薬 (324-334).pdf")</f>
        <v>和漢薬 (324-334).pdf</v>
      </c>
    </row>
    <row r="2283" spans="2:5" x14ac:dyDescent="0.15">
      <c r="B2283" t="s">
        <v>2167</v>
      </c>
      <c r="C2283" t="s">
        <v>40</v>
      </c>
      <c r="D2283" t="s">
        <v>3930</v>
      </c>
      <c r="E2283" t="str">
        <f>HYPERLINK("和漢薬 (324-334).pdf")</f>
        <v>和漢薬 (324-334).pdf</v>
      </c>
    </row>
    <row r="2284" spans="2:5" x14ac:dyDescent="0.15">
      <c r="B2284" t="s">
        <v>2168</v>
      </c>
      <c r="C2284" t="s">
        <v>2018</v>
      </c>
      <c r="D2284" t="s">
        <v>3930</v>
      </c>
      <c r="E2284" t="str">
        <f>HYPERLINK("和漢薬 (324-334).pdf")</f>
        <v>和漢薬 (324-334).pdf</v>
      </c>
    </row>
    <row r="2285" spans="2:5" x14ac:dyDescent="0.15">
      <c r="B2285" t="s">
        <v>2169</v>
      </c>
      <c r="C2285" t="s">
        <v>2170</v>
      </c>
      <c r="D2285" t="s">
        <v>3930</v>
      </c>
      <c r="E2285" t="str">
        <f>HYPERLINK("和漢薬 (324-334).pdf")</f>
        <v>和漢薬 (324-334).pdf</v>
      </c>
    </row>
    <row r="2286" spans="2:5" x14ac:dyDescent="0.15">
      <c r="B2286" t="s">
        <v>2171</v>
      </c>
      <c r="C2286" t="s">
        <v>298</v>
      </c>
      <c r="D2286" t="s">
        <v>3930</v>
      </c>
      <c r="E2286" t="str">
        <f>HYPERLINK("和漢薬 (324-334).pdf")</f>
        <v>和漢薬 (324-334).pdf</v>
      </c>
    </row>
    <row r="2287" spans="2:5" x14ac:dyDescent="0.15">
      <c r="B2287" t="s">
        <v>2172</v>
      </c>
      <c r="C2287" t="s">
        <v>1419</v>
      </c>
      <c r="D2287" t="s">
        <v>3930</v>
      </c>
      <c r="E2287" t="str">
        <f>HYPERLINK("和漢薬 (324-334).pdf")</f>
        <v>和漢薬 (324-334).pdf</v>
      </c>
    </row>
    <row r="2288" spans="2:5" x14ac:dyDescent="0.15">
      <c r="C2288" s="1"/>
      <c r="D2288" t="s">
        <v>3931</v>
      </c>
      <c r="E2288" t="str">
        <f>HYPERLINK("和漢薬 (324-334).pdf")</f>
        <v>和漢薬 (324-334).pdf</v>
      </c>
    </row>
    <row r="2289" spans="2:5" x14ac:dyDescent="0.15">
      <c r="B2289" t="s">
        <v>2173</v>
      </c>
      <c r="C2289" t="s">
        <v>2018</v>
      </c>
      <c r="D2289" t="s">
        <v>3931</v>
      </c>
      <c r="E2289" t="str">
        <f>HYPERLINK("和漢薬 (324-334).pdf")</f>
        <v>和漢薬 (324-334).pdf</v>
      </c>
    </row>
    <row r="2290" spans="2:5" x14ac:dyDescent="0.15">
      <c r="B2290" t="s">
        <v>2174</v>
      </c>
      <c r="C2290" t="s">
        <v>298</v>
      </c>
      <c r="D2290" t="s">
        <v>3931</v>
      </c>
      <c r="E2290" t="str">
        <f>HYPERLINK("和漢薬 (324-334).pdf")</f>
        <v>和漢薬 (324-334).pdf</v>
      </c>
    </row>
    <row r="2291" spans="2:5" x14ac:dyDescent="0.15">
      <c r="B2291" t="s">
        <v>2175</v>
      </c>
      <c r="C2291" t="s">
        <v>2056</v>
      </c>
      <c r="D2291" t="s">
        <v>3931</v>
      </c>
      <c r="E2291" t="str">
        <f>HYPERLINK("和漢薬 (324-334).pdf")</f>
        <v>和漢薬 (324-334).pdf</v>
      </c>
    </row>
    <row r="2292" spans="2:5" x14ac:dyDescent="0.15">
      <c r="B2292" t="s">
        <v>2176</v>
      </c>
      <c r="C2292" t="s">
        <v>2177</v>
      </c>
      <c r="D2292" t="s">
        <v>3931</v>
      </c>
      <c r="E2292" t="str">
        <f>HYPERLINK("和漢薬 (324-334).pdf")</f>
        <v>和漢薬 (324-334).pdf</v>
      </c>
    </row>
    <row r="2293" spans="2:5" x14ac:dyDescent="0.15">
      <c r="B2293" t="s">
        <v>2178</v>
      </c>
      <c r="C2293" t="s">
        <v>238</v>
      </c>
      <c r="D2293" t="s">
        <v>3931</v>
      </c>
      <c r="E2293" t="str">
        <f>HYPERLINK("和漢薬 (324-334).pdf")</f>
        <v>和漢薬 (324-334).pdf</v>
      </c>
    </row>
    <row r="2294" spans="2:5" x14ac:dyDescent="0.15">
      <c r="C2294" s="1"/>
      <c r="D2294" t="s">
        <v>3932</v>
      </c>
      <c r="E2294" t="str">
        <f>HYPERLINK("和漢薬 (324-334).pdf")</f>
        <v>和漢薬 (324-334).pdf</v>
      </c>
    </row>
    <row r="2295" spans="2:5" x14ac:dyDescent="0.15">
      <c r="B2295" t="s">
        <v>2179</v>
      </c>
      <c r="C2295" t="s">
        <v>1133</v>
      </c>
      <c r="D2295" t="s">
        <v>3932</v>
      </c>
      <c r="E2295" t="str">
        <f>HYPERLINK("和漢薬 (324-334).pdf")</f>
        <v>和漢薬 (324-334).pdf</v>
      </c>
    </row>
    <row r="2296" spans="2:5" x14ac:dyDescent="0.15">
      <c r="B2296" t="s">
        <v>2180</v>
      </c>
      <c r="C2296" t="s">
        <v>1824</v>
      </c>
      <c r="D2296" t="s">
        <v>3932</v>
      </c>
      <c r="E2296" t="str">
        <f>HYPERLINK("和漢薬 (324-334).pdf")</f>
        <v>和漢薬 (324-334).pdf</v>
      </c>
    </row>
    <row r="2297" spans="2:5" x14ac:dyDescent="0.15">
      <c r="B2297" t="s">
        <v>2181</v>
      </c>
      <c r="C2297" t="s">
        <v>238</v>
      </c>
      <c r="D2297" t="s">
        <v>3932</v>
      </c>
      <c r="E2297" t="str">
        <f>HYPERLINK("和漢薬 (324-334).pdf")</f>
        <v>和漢薬 (324-334).pdf</v>
      </c>
    </row>
    <row r="2298" spans="2:5" x14ac:dyDescent="0.15">
      <c r="B2298" t="s">
        <v>2182</v>
      </c>
      <c r="C2298" t="s">
        <v>238</v>
      </c>
      <c r="D2298" t="s">
        <v>3932</v>
      </c>
      <c r="E2298" t="str">
        <f>HYPERLINK("和漢薬 (324-334).pdf")</f>
        <v>和漢薬 (324-334).pdf</v>
      </c>
    </row>
    <row r="2299" spans="2:5" x14ac:dyDescent="0.15">
      <c r="B2299" t="s">
        <v>2183</v>
      </c>
      <c r="C2299" t="s">
        <v>1260</v>
      </c>
      <c r="D2299" t="s">
        <v>3932</v>
      </c>
      <c r="E2299" t="str">
        <f>HYPERLINK("和漢薬 (324-334).pdf")</f>
        <v>和漢薬 (324-334).pdf</v>
      </c>
    </row>
    <row r="2300" spans="2:5" x14ac:dyDescent="0.15">
      <c r="B2300" t="s">
        <v>2184</v>
      </c>
      <c r="C2300" t="s">
        <v>238</v>
      </c>
      <c r="D2300" t="s">
        <v>3932</v>
      </c>
      <c r="E2300" t="str">
        <f>HYPERLINK("和漢薬 (324-334).pdf")</f>
        <v>和漢薬 (324-334).pdf</v>
      </c>
    </row>
    <row r="2301" spans="2:5" x14ac:dyDescent="0.15">
      <c r="B2301" t="s">
        <v>2185</v>
      </c>
      <c r="C2301" t="s">
        <v>2177</v>
      </c>
      <c r="D2301" t="s">
        <v>3932</v>
      </c>
      <c r="E2301" t="str">
        <f>HYPERLINK("和漢薬 (324-334).pdf")</f>
        <v>和漢薬 (324-334).pdf</v>
      </c>
    </row>
    <row r="2302" spans="2:5" x14ac:dyDescent="0.15">
      <c r="C2302" s="1"/>
      <c r="D2302" t="s">
        <v>3933</v>
      </c>
      <c r="E2302" t="str">
        <f>HYPERLINK("和漢薬 (324-334).pdf")</f>
        <v>和漢薬 (324-334).pdf</v>
      </c>
    </row>
    <row r="2303" spans="2:5" x14ac:dyDescent="0.15">
      <c r="B2303" t="s">
        <v>2186</v>
      </c>
      <c r="C2303" t="s">
        <v>2080</v>
      </c>
      <c r="D2303" t="s">
        <v>3933</v>
      </c>
      <c r="E2303" t="str">
        <f>HYPERLINK("和漢薬 (324-334).pdf")</f>
        <v>和漢薬 (324-334).pdf</v>
      </c>
    </row>
    <row r="2304" spans="2:5" x14ac:dyDescent="0.15">
      <c r="B2304" t="s">
        <v>2187</v>
      </c>
      <c r="D2304" t="s">
        <v>3933</v>
      </c>
      <c r="E2304" t="str">
        <f>HYPERLINK("和漢薬 (324-334).pdf")</f>
        <v>和漢薬 (324-334).pdf</v>
      </c>
    </row>
    <row r="2305" spans="2:5" x14ac:dyDescent="0.15">
      <c r="B2305" t="s">
        <v>2188</v>
      </c>
      <c r="C2305" t="s">
        <v>238</v>
      </c>
      <c r="D2305" t="s">
        <v>3933</v>
      </c>
      <c r="E2305" t="str">
        <f>HYPERLINK("和漢薬 (324-334).pdf")</f>
        <v>和漢薬 (324-334).pdf</v>
      </c>
    </row>
    <row r="2306" spans="2:5" x14ac:dyDescent="0.15">
      <c r="B2306" t="s">
        <v>2189</v>
      </c>
      <c r="C2306" t="s">
        <v>238</v>
      </c>
      <c r="D2306" t="s">
        <v>3933</v>
      </c>
      <c r="E2306" t="str">
        <f>HYPERLINK("和漢薬 (324-334).pdf")</f>
        <v>和漢薬 (324-334).pdf</v>
      </c>
    </row>
    <row r="2307" spans="2:5" x14ac:dyDescent="0.15">
      <c r="B2307" t="s">
        <v>2190</v>
      </c>
      <c r="C2307" t="s">
        <v>238</v>
      </c>
      <c r="D2307" t="s">
        <v>3933</v>
      </c>
      <c r="E2307" t="str">
        <f>HYPERLINK("和漢薬 (324-334).pdf")</f>
        <v>和漢薬 (324-334).pdf</v>
      </c>
    </row>
    <row r="2308" spans="2:5" x14ac:dyDescent="0.15">
      <c r="B2308" t="s">
        <v>2191</v>
      </c>
      <c r="C2308" t="s">
        <v>298</v>
      </c>
      <c r="D2308" t="s">
        <v>3933</v>
      </c>
      <c r="E2308" t="str">
        <f>HYPERLINK("和漢薬 (324-334).pdf")</f>
        <v>和漢薬 (324-334).pdf</v>
      </c>
    </row>
    <row r="2309" spans="2:5" x14ac:dyDescent="0.15">
      <c r="B2309" t="s">
        <v>2192</v>
      </c>
      <c r="C2309" t="s">
        <v>40</v>
      </c>
      <c r="D2309" t="s">
        <v>3933</v>
      </c>
      <c r="E2309" t="str">
        <f>HYPERLINK("和漢薬 (324-334).pdf")</f>
        <v>和漢薬 (324-334).pdf</v>
      </c>
    </row>
    <row r="2310" spans="2:5" x14ac:dyDescent="0.15">
      <c r="B2310" t="s">
        <v>2193</v>
      </c>
      <c r="C2310" t="s">
        <v>1843</v>
      </c>
      <c r="D2310" t="s">
        <v>3933</v>
      </c>
      <c r="E2310" t="str">
        <f>HYPERLINK("和漢薬 (324-334).pdf")</f>
        <v>和漢薬 (324-334).pdf</v>
      </c>
    </row>
    <row r="2311" spans="2:5" x14ac:dyDescent="0.15">
      <c r="B2311" t="s">
        <v>2194</v>
      </c>
      <c r="C2311" t="s">
        <v>2177</v>
      </c>
      <c r="D2311" t="s">
        <v>3933</v>
      </c>
      <c r="E2311" t="str">
        <f>HYPERLINK("和漢薬 (324-334).pdf")</f>
        <v>和漢薬 (324-334).pdf</v>
      </c>
    </row>
    <row r="2312" spans="2:5" x14ac:dyDescent="0.15">
      <c r="B2312" t="s">
        <v>2195</v>
      </c>
      <c r="C2312" t="s">
        <v>238</v>
      </c>
      <c r="D2312" t="s">
        <v>3933</v>
      </c>
      <c r="E2312" t="str">
        <f>HYPERLINK("和漢薬 (324-334).pdf")</f>
        <v>和漢薬 (324-334).pdf</v>
      </c>
    </row>
    <row r="2313" spans="2:5" x14ac:dyDescent="0.15">
      <c r="B2313" t="s">
        <v>2196</v>
      </c>
      <c r="C2313" t="s">
        <v>238</v>
      </c>
      <c r="D2313" t="s">
        <v>3933</v>
      </c>
      <c r="E2313" t="str">
        <f>HYPERLINK("和漢薬 (324-334).pdf")</f>
        <v>和漢薬 (324-334).pdf</v>
      </c>
    </row>
    <row r="2314" spans="2:5" x14ac:dyDescent="0.15">
      <c r="C2314" s="1"/>
      <c r="D2314" t="s">
        <v>3934</v>
      </c>
      <c r="E2314" t="str">
        <f>HYPERLINK("和漢薬 (324-334).pdf")</f>
        <v>和漢薬 (324-334).pdf</v>
      </c>
    </row>
    <row r="2315" spans="2:5" x14ac:dyDescent="0.15">
      <c r="B2315" t="s">
        <v>2197</v>
      </c>
      <c r="C2315" t="s">
        <v>1001</v>
      </c>
      <c r="D2315" t="s">
        <v>3934</v>
      </c>
      <c r="E2315" t="str">
        <f>HYPERLINK("和漢薬 (324-334).pdf")</f>
        <v>和漢薬 (324-334).pdf</v>
      </c>
    </row>
    <row r="2316" spans="2:5" x14ac:dyDescent="0.15">
      <c r="B2316" t="s">
        <v>1882</v>
      </c>
      <c r="C2316" t="s">
        <v>142</v>
      </c>
      <c r="D2316" t="s">
        <v>3934</v>
      </c>
      <c r="E2316" t="str">
        <f>HYPERLINK("和漢薬 (324-334).pdf")</f>
        <v>和漢薬 (324-334).pdf</v>
      </c>
    </row>
    <row r="2317" spans="2:5" x14ac:dyDescent="0.15">
      <c r="B2317" t="s">
        <v>2198</v>
      </c>
      <c r="C2317" t="s">
        <v>645</v>
      </c>
      <c r="D2317" t="s">
        <v>3934</v>
      </c>
      <c r="E2317" t="str">
        <f>HYPERLINK("和漢薬 (324-334).pdf")</f>
        <v>和漢薬 (324-334).pdf</v>
      </c>
    </row>
    <row r="2318" spans="2:5" x14ac:dyDescent="0.15">
      <c r="B2318" t="s">
        <v>2199</v>
      </c>
      <c r="C2318" t="s">
        <v>1133</v>
      </c>
      <c r="D2318" t="s">
        <v>3934</v>
      </c>
      <c r="E2318" t="str">
        <f>HYPERLINK("和漢薬 (324-334).pdf")</f>
        <v>和漢薬 (324-334).pdf</v>
      </c>
    </row>
    <row r="2319" spans="2:5" x14ac:dyDescent="0.15">
      <c r="B2319" t="s">
        <v>2200</v>
      </c>
      <c r="C2319" t="s">
        <v>1276</v>
      </c>
      <c r="D2319" t="s">
        <v>3934</v>
      </c>
      <c r="E2319" t="str">
        <f>HYPERLINK("和漢薬 (324-334).pdf")</f>
        <v>和漢薬 (324-334).pdf</v>
      </c>
    </row>
    <row r="2320" spans="2:5" x14ac:dyDescent="0.15">
      <c r="B2320" t="s">
        <v>2201</v>
      </c>
      <c r="C2320" t="s">
        <v>674</v>
      </c>
      <c r="D2320" t="s">
        <v>3934</v>
      </c>
      <c r="E2320" t="str">
        <f>HYPERLINK("和漢薬 (324-334).pdf")</f>
        <v>和漢薬 (324-334).pdf</v>
      </c>
    </row>
    <row r="2321" spans="2:5" x14ac:dyDescent="0.15">
      <c r="B2321" t="s">
        <v>2202</v>
      </c>
      <c r="C2321" t="s">
        <v>1896</v>
      </c>
      <c r="D2321" t="s">
        <v>3934</v>
      </c>
      <c r="E2321" t="str">
        <f>HYPERLINK("和漢薬 (324-334).pdf")</f>
        <v>和漢薬 (324-334).pdf</v>
      </c>
    </row>
    <row r="2322" spans="2:5" x14ac:dyDescent="0.15">
      <c r="B2322" t="s">
        <v>2203</v>
      </c>
      <c r="C2322" t="s">
        <v>1788</v>
      </c>
      <c r="D2322" t="s">
        <v>3934</v>
      </c>
      <c r="E2322" t="str">
        <f>HYPERLINK("和漢薬 (324-334).pdf")</f>
        <v>和漢薬 (324-334).pdf</v>
      </c>
    </row>
    <row r="2323" spans="2:5" x14ac:dyDescent="0.15">
      <c r="B2323" t="s">
        <v>2204</v>
      </c>
      <c r="C2323" t="s">
        <v>1884</v>
      </c>
      <c r="D2323" t="s">
        <v>3934</v>
      </c>
      <c r="E2323" t="str">
        <f>HYPERLINK("和漢薬 (324-334).pdf")</f>
        <v>和漢薬 (324-334).pdf</v>
      </c>
    </row>
    <row r="2324" spans="2:5" x14ac:dyDescent="0.15">
      <c r="B2324" t="s">
        <v>2205</v>
      </c>
      <c r="C2324" t="s">
        <v>1900</v>
      </c>
      <c r="D2324" t="s">
        <v>3934</v>
      </c>
      <c r="E2324" t="str">
        <f>HYPERLINK("和漢薬 (324-334).pdf")</f>
        <v>和漢薬 (324-334).pdf</v>
      </c>
    </row>
    <row r="2325" spans="2:5" x14ac:dyDescent="0.15">
      <c r="B2325" t="s">
        <v>2206</v>
      </c>
      <c r="C2325" t="s">
        <v>1906</v>
      </c>
      <c r="D2325" t="s">
        <v>3934</v>
      </c>
      <c r="E2325" t="str">
        <f>HYPERLINK("和漢薬 (324-334).pdf")</f>
        <v>和漢薬 (324-334).pdf</v>
      </c>
    </row>
    <row r="2326" spans="2:5" x14ac:dyDescent="0.15">
      <c r="B2326" t="s">
        <v>2197</v>
      </c>
      <c r="C2326" t="s">
        <v>2207</v>
      </c>
      <c r="D2326" t="s">
        <v>3934</v>
      </c>
      <c r="E2326" t="str">
        <f>HYPERLINK("和漢薬 (324-334).pdf")</f>
        <v>和漢薬 (324-334).pdf</v>
      </c>
    </row>
    <row r="2327" spans="2:5" x14ac:dyDescent="0.15">
      <c r="B2327" t="s">
        <v>2208</v>
      </c>
      <c r="C2327" t="s">
        <v>1904</v>
      </c>
      <c r="D2327" t="s">
        <v>3934</v>
      </c>
      <c r="E2327" t="str">
        <f>HYPERLINK("和漢薬 (324-334).pdf")</f>
        <v>和漢薬 (324-334).pdf</v>
      </c>
    </row>
    <row r="2328" spans="2:5" x14ac:dyDescent="0.15">
      <c r="B2328" t="s">
        <v>2209</v>
      </c>
      <c r="C2328" t="s">
        <v>830</v>
      </c>
      <c r="D2328" t="s">
        <v>3934</v>
      </c>
      <c r="E2328" t="str">
        <f>HYPERLINK("和漢薬 (324-334).pdf")</f>
        <v>和漢薬 (324-334).pdf</v>
      </c>
    </row>
    <row r="2329" spans="2:5" x14ac:dyDescent="0.15">
      <c r="B2329" t="s">
        <v>2202</v>
      </c>
      <c r="C2329" t="s">
        <v>2210</v>
      </c>
      <c r="D2329" t="s">
        <v>3934</v>
      </c>
      <c r="E2329" t="str">
        <f>HYPERLINK("和漢薬 (324-334).pdf")</f>
        <v>和漢薬 (324-334).pdf</v>
      </c>
    </row>
    <row r="2330" spans="2:5" x14ac:dyDescent="0.15">
      <c r="B2330" t="s">
        <v>2211</v>
      </c>
      <c r="C2330" t="s">
        <v>298</v>
      </c>
      <c r="D2330" t="s">
        <v>3934</v>
      </c>
      <c r="E2330" t="str">
        <f>HYPERLINK("和漢薬 (324-334).pdf")</f>
        <v>和漢薬 (324-334).pdf</v>
      </c>
    </row>
    <row r="2331" spans="2:5" x14ac:dyDescent="0.15">
      <c r="B2331" t="s">
        <v>2197</v>
      </c>
      <c r="C2331" t="s">
        <v>687</v>
      </c>
      <c r="D2331" t="s">
        <v>3934</v>
      </c>
      <c r="E2331" t="str">
        <f>HYPERLINK("和漢薬 (324-334).pdf")</f>
        <v>和漢薬 (324-334).pdf</v>
      </c>
    </row>
    <row r="2332" spans="2:5" x14ac:dyDescent="0.15">
      <c r="B2332" t="s">
        <v>2212</v>
      </c>
      <c r="C2332" t="s">
        <v>1512</v>
      </c>
      <c r="D2332" t="s">
        <v>3934</v>
      </c>
      <c r="E2332" t="str">
        <f>HYPERLINK("和漢薬 (324-334).pdf")</f>
        <v>和漢薬 (324-334).pdf</v>
      </c>
    </row>
    <row r="2333" spans="2:5" x14ac:dyDescent="0.15">
      <c r="B2333" t="s">
        <v>2213</v>
      </c>
      <c r="C2333" t="s">
        <v>1871</v>
      </c>
      <c r="D2333" t="s">
        <v>3934</v>
      </c>
      <c r="E2333" t="str">
        <f>HYPERLINK("和漢薬 (324-334).pdf")</f>
        <v>和漢薬 (324-334).pdf</v>
      </c>
    </row>
    <row r="2334" spans="2:5" x14ac:dyDescent="0.15">
      <c r="B2334" t="s">
        <v>2199</v>
      </c>
      <c r="C2334" t="s">
        <v>2214</v>
      </c>
      <c r="D2334" t="s">
        <v>3934</v>
      </c>
      <c r="E2334" t="str">
        <f>HYPERLINK("和漢薬 (324-334).pdf")</f>
        <v>和漢薬 (324-334).pdf</v>
      </c>
    </row>
    <row r="2335" spans="2:5" x14ac:dyDescent="0.15">
      <c r="B2335" t="s">
        <v>2215</v>
      </c>
      <c r="C2335" t="s">
        <v>1845</v>
      </c>
      <c r="D2335" t="s">
        <v>3934</v>
      </c>
      <c r="E2335" t="str">
        <f>HYPERLINK("和漢薬 (324-334).pdf")</f>
        <v>和漢薬 (324-334).pdf</v>
      </c>
    </row>
    <row r="2336" spans="2:5" x14ac:dyDescent="0.15">
      <c r="B2336" t="s">
        <v>2216</v>
      </c>
      <c r="C2336" t="s">
        <v>40</v>
      </c>
      <c r="D2336" t="s">
        <v>3934</v>
      </c>
      <c r="E2336" t="str">
        <f>HYPERLINK("和漢薬 (324-334).pdf")</f>
        <v>和漢薬 (324-334).pdf</v>
      </c>
    </row>
    <row r="2337" spans="2:5" x14ac:dyDescent="0.15">
      <c r="B2337" t="s">
        <v>2217</v>
      </c>
      <c r="C2337" t="s">
        <v>1824</v>
      </c>
      <c r="D2337" t="s">
        <v>3934</v>
      </c>
      <c r="E2337" t="str">
        <f>HYPERLINK("和漢薬 (324-334).pdf")</f>
        <v>和漢薬 (324-334).pdf</v>
      </c>
    </row>
    <row r="2338" spans="2:5" x14ac:dyDescent="0.15">
      <c r="C2338" s="1"/>
      <c r="D2338" t="s">
        <v>3935</v>
      </c>
      <c r="E2338" t="str">
        <f>HYPERLINK("和漢薬 (324-334).pdf")</f>
        <v>和漢薬 (324-334).pdf</v>
      </c>
    </row>
    <row r="2339" spans="2:5" x14ac:dyDescent="0.15">
      <c r="B2339" t="s">
        <v>2218</v>
      </c>
      <c r="D2339" t="s">
        <v>3935</v>
      </c>
      <c r="E2339" t="str">
        <f>HYPERLINK("和漢薬 (324-334).pdf")</f>
        <v>和漢薬 (324-334).pdf</v>
      </c>
    </row>
    <row r="2340" spans="2:5" x14ac:dyDescent="0.15">
      <c r="B2340" t="s">
        <v>2219</v>
      </c>
      <c r="C2340" t="s">
        <v>687</v>
      </c>
      <c r="D2340" t="s">
        <v>3935</v>
      </c>
      <c r="E2340" t="str">
        <f>HYPERLINK("和漢薬 (324-334).pdf")</f>
        <v>和漢薬 (324-334).pdf</v>
      </c>
    </row>
    <row r="2341" spans="2:5" x14ac:dyDescent="0.15">
      <c r="B2341" t="s">
        <v>2220</v>
      </c>
      <c r="C2341" t="s">
        <v>2221</v>
      </c>
      <c r="D2341" t="s">
        <v>3935</v>
      </c>
      <c r="E2341" t="str">
        <f>HYPERLINK("和漢薬 (324-334).pdf")</f>
        <v>和漢薬 (324-334).pdf</v>
      </c>
    </row>
    <row r="2342" spans="2:5" x14ac:dyDescent="0.15">
      <c r="B2342" t="s">
        <v>2222</v>
      </c>
      <c r="C2342" t="s">
        <v>298</v>
      </c>
      <c r="D2342" t="s">
        <v>3935</v>
      </c>
      <c r="E2342" t="str">
        <f>HYPERLINK("和漢薬 (324-334).pdf")</f>
        <v>和漢薬 (324-334).pdf</v>
      </c>
    </row>
    <row r="2343" spans="2:5" x14ac:dyDescent="0.15">
      <c r="B2343" t="s">
        <v>2223</v>
      </c>
      <c r="C2343" t="s">
        <v>238</v>
      </c>
      <c r="D2343" t="s">
        <v>3935</v>
      </c>
      <c r="E2343" t="str">
        <f>HYPERLINK("和漢薬 (324-334).pdf")</f>
        <v>和漢薬 (324-334).pdf</v>
      </c>
    </row>
    <row r="2344" spans="2:5" x14ac:dyDescent="0.15">
      <c r="B2344" t="s">
        <v>2224</v>
      </c>
      <c r="C2344" t="s">
        <v>2177</v>
      </c>
      <c r="D2344" t="s">
        <v>3935</v>
      </c>
      <c r="E2344" t="str">
        <f>HYPERLINK("和漢薬 (324-334).pdf")</f>
        <v>和漢薬 (324-334).pdf</v>
      </c>
    </row>
    <row r="2345" spans="2:5" x14ac:dyDescent="0.15">
      <c r="C2345" s="1"/>
      <c r="D2345" t="s">
        <v>3936</v>
      </c>
      <c r="E2345" t="str">
        <f>HYPERLINK("和漢薬 (324-334).pdf")</f>
        <v>和漢薬 (324-334).pdf</v>
      </c>
    </row>
    <row r="2346" spans="2:5" x14ac:dyDescent="0.15">
      <c r="B2346" t="s">
        <v>2225</v>
      </c>
      <c r="C2346" t="s">
        <v>2226</v>
      </c>
      <c r="D2346" t="s">
        <v>3936</v>
      </c>
      <c r="E2346" t="str">
        <f>HYPERLINK("和漢薬 (324-334).pdf")</f>
        <v>和漢薬 (324-334).pdf</v>
      </c>
    </row>
    <row r="2347" spans="2:5" x14ac:dyDescent="0.15">
      <c r="B2347" t="s">
        <v>2227</v>
      </c>
      <c r="C2347" t="s">
        <v>2056</v>
      </c>
      <c r="D2347" t="s">
        <v>3936</v>
      </c>
      <c r="E2347" t="str">
        <f>HYPERLINK("和漢薬 (324-334).pdf")</f>
        <v>和漢薬 (324-334).pdf</v>
      </c>
    </row>
    <row r="2348" spans="2:5" x14ac:dyDescent="0.15">
      <c r="B2348" t="s">
        <v>2228</v>
      </c>
      <c r="C2348" t="s">
        <v>1843</v>
      </c>
      <c r="D2348" t="s">
        <v>3936</v>
      </c>
      <c r="E2348" t="str">
        <f>HYPERLINK("和漢薬 (324-334).pdf")</f>
        <v>和漢薬 (324-334).pdf</v>
      </c>
    </row>
    <row r="2349" spans="2:5" x14ac:dyDescent="0.15">
      <c r="B2349" t="s">
        <v>2229</v>
      </c>
      <c r="C2349" t="s">
        <v>2177</v>
      </c>
      <c r="D2349" t="s">
        <v>3936</v>
      </c>
      <c r="E2349" t="str">
        <f>HYPERLINK("和漢薬 (324-334).pdf")</f>
        <v>和漢薬 (324-334).pdf</v>
      </c>
    </row>
    <row r="2350" spans="2:5" x14ac:dyDescent="0.15">
      <c r="C2350" s="1"/>
      <c r="D2350" t="s">
        <v>3937</v>
      </c>
      <c r="E2350" t="str">
        <f>HYPERLINK("和漢薬 (324-334).pdf")</f>
        <v>和漢薬 (324-334).pdf</v>
      </c>
    </row>
    <row r="2351" spans="2:5" x14ac:dyDescent="0.15">
      <c r="B2351" t="s">
        <v>2230</v>
      </c>
      <c r="C2351" t="s">
        <v>1583</v>
      </c>
      <c r="D2351" t="s">
        <v>3937</v>
      </c>
      <c r="E2351" t="str">
        <f>HYPERLINK("和漢薬 (324-334).pdf")</f>
        <v>和漢薬 (324-334).pdf</v>
      </c>
    </row>
    <row r="2352" spans="2:5" x14ac:dyDescent="0.15">
      <c r="B2352" t="s">
        <v>2231</v>
      </c>
      <c r="C2352" t="s">
        <v>1628</v>
      </c>
      <c r="D2352" t="s">
        <v>3937</v>
      </c>
      <c r="E2352" t="str">
        <f>HYPERLINK("和漢薬 (324-334).pdf")</f>
        <v>和漢薬 (324-334).pdf</v>
      </c>
    </row>
    <row r="2353" spans="2:5" x14ac:dyDescent="0.15">
      <c r="B2353" t="s">
        <v>2232</v>
      </c>
      <c r="C2353" t="s">
        <v>1133</v>
      </c>
      <c r="D2353" t="s">
        <v>3937</v>
      </c>
      <c r="E2353" t="str">
        <f>HYPERLINK("和漢薬 (324-334).pdf")</f>
        <v>和漢薬 (324-334).pdf</v>
      </c>
    </row>
    <row r="2354" spans="2:5" x14ac:dyDescent="0.15">
      <c r="B2354" t="s">
        <v>2233</v>
      </c>
      <c r="C2354" t="s">
        <v>298</v>
      </c>
      <c r="D2354" t="s">
        <v>3937</v>
      </c>
      <c r="E2354" t="str">
        <f>HYPERLINK("和漢薬 (324-334).pdf")</f>
        <v>和漢薬 (324-334).pdf</v>
      </c>
    </row>
    <row r="2355" spans="2:5" x14ac:dyDescent="0.15">
      <c r="B2355" t="s">
        <v>2234</v>
      </c>
      <c r="C2355" t="s">
        <v>1824</v>
      </c>
      <c r="D2355" t="s">
        <v>3937</v>
      </c>
      <c r="E2355" t="str">
        <f>HYPERLINK("和漢薬 (324-334).pdf")</f>
        <v>和漢薬 (324-334).pdf</v>
      </c>
    </row>
    <row r="2356" spans="2:5" x14ac:dyDescent="0.15">
      <c r="B2356" t="s">
        <v>2235</v>
      </c>
      <c r="C2356" t="s">
        <v>238</v>
      </c>
      <c r="D2356" t="s">
        <v>3937</v>
      </c>
      <c r="E2356" t="str">
        <f>HYPERLINK("和漢薬 (324-334).pdf")</f>
        <v>和漢薬 (324-334).pdf</v>
      </c>
    </row>
    <row r="2357" spans="2:5" x14ac:dyDescent="0.15">
      <c r="B2357" t="s">
        <v>2236</v>
      </c>
      <c r="C2357" t="s">
        <v>2177</v>
      </c>
      <c r="D2357" t="s">
        <v>3937</v>
      </c>
      <c r="E2357" t="str">
        <f>HYPERLINK("和漢薬 (324-334).pdf")</f>
        <v>和漢薬 (324-334).pdf</v>
      </c>
    </row>
    <row r="2358" spans="2:5" x14ac:dyDescent="0.15">
      <c r="C2358" s="1"/>
      <c r="D2358" t="s">
        <v>3938</v>
      </c>
      <c r="E2358" t="str">
        <f>HYPERLINK("和漢薬 (335-346).pdf")</f>
        <v>和漢薬 (335-346).pdf</v>
      </c>
    </row>
    <row r="2359" spans="2:5" x14ac:dyDescent="0.15">
      <c r="B2359" t="s">
        <v>2237</v>
      </c>
      <c r="C2359" t="s">
        <v>1583</v>
      </c>
      <c r="D2359" t="s">
        <v>3938</v>
      </c>
      <c r="E2359" t="str">
        <f>HYPERLINK("和漢薬 (335-346).pdf")</f>
        <v>和漢薬 (335-346).pdf</v>
      </c>
    </row>
    <row r="2360" spans="2:5" x14ac:dyDescent="0.15">
      <c r="B2360" t="s">
        <v>2238</v>
      </c>
      <c r="C2360" t="s">
        <v>1824</v>
      </c>
      <c r="D2360" t="s">
        <v>3938</v>
      </c>
      <c r="E2360" t="str">
        <f>HYPERLINK("和漢薬 (335-346).pdf")</f>
        <v>和漢薬 (335-346).pdf</v>
      </c>
    </row>
    <row r="2361" spans="2:5" x14ac:dyDescent="0.15">
      <c r="B2361" t="s">
        <v>2239</v>
      </c>
      <c r="C2361" t="s">
        <v>2240</v>
      </c>
      <c r="D2361" t="s">
        <v>3938</v>
      </c>
      <c r="E2361" t="str">
        <f>HYPERLINK("和漢薬 (335-346).pdf")</f>
        <v>和漢薬 (335-346).pdf</v>
      </c>
    </row>
    <row r="2362" spans="2:5" x14ac:dyDescent="0.15">
      <c r="B2362" t="s">
        <v>2241</v>
      </c>
      <c r="C2362" t="s">
        <v>2177</v>
      </c>
      <c r="D2362" t="s">
        <v>3938</v>
      </c>
      <c r="E2362" t="str">
        <f>HYPERLINK("和漢薬 (335-346).pdf")</f>
        <v>和漢薬 (335-346).pdf</v>
      </c>
    </row>
    <row r="2363" spans="2:5" x14ac:dyDescent="0.15">
      <c r="C2363" s="1"/>
      <c r="D2363" t="s">
        <v>3939</v>
      </c>
      <c r="E2363" t="str">
        <f>HYPERLINK("和漢薬 (335-346).pdf")</f>
        <v>和漢薬 (335-346).pdf</v>
      </c>
    </row>
    <row r="2364" spans="2:5" x14ac:dyDescent="0.15">
      <c r="B2364" t="s">
        <v>2242</v>
      </c>
      <c r="C2364" t="s">
        <v>1845</v>
      </c>
      <c r="D2364" t="s">
        <v>3939</v>
      </c>
      <c r="E2364" t="str">
        <f>HYPERLINK("和漢薬 (335-346).pdf")</f>
        <v>和漢薬 (335-346).pdf</v>
      </c>
    </row>
    <row r="2365" spans="2:5" x14ac:dyDescent="0.15">
      <c r="B2365" t="s">
        <v>2243</v>
      </c>
      <c r="D2365" t="s">
        <v>3939</v>
      </c>
      <c r="E2365" t="str">
        <f>HYPERLINK("和漢薬 (335-346).pdf")</f>
        <v>和漢薬 (335-346).pdf</v>
      </c>
    </row>
    <row r="2366" spans="2:5" x14ac:dyDescent="0.15">
      <c r="B2366" t="s">
        <v>2244</v>
      </c>
      <c r="C2366" t="s">
        <v>238</v>
      </c>
      <c r="D2366" t="s">
        <v>3939</v>
      </c>
      <c r="E2366" t="str">
        <f>HYPERLINK("和漢薬 (335-346).pdf")</f>
        <v>和漢薬 (335-346).pdf</v>
      </c>
    </row>
    <row r="2367" spans="2:5" x14ac:dyDescent="0.15">
      <c r="B2367" t="s">
        <v>2245</v>
      </c>
      <c r="C2367" t="s">
        <v>1824</v>
      </c>
      <c r="D2367" t="s">
        <v>3939</v>
      </c>
      <c r="E2367" t="str">
        <f>HYPERLINK("和漢薬 (335-346).pdf")</f>
        <v>和漢薬 (335-346).pdf</v>
      </c>
    </row>
    <row r="2368" spans="2:5" x14ac:dyDescent="0.15">
      <c r="B2368" t="s">
        <v>2246</v>
      </c>
      <c r="C2368" t="s">
        <v>687</v>
      </c>
      <c r="D2368" t="s">
        <v>3939</v>
      </c>
      <c r="E2368" t="str">
        <f>HYPERLINK("和漢薬 (335-346).pdf")</f>
        <v>和漢薬 (335-346).pdf</v>
      </c>
    </row>
    <row r="2369" spans="2:5" x14ac:dyDescent="0.15">
      <c r="B2369" t="s">
        <v>2247</v>
      </c>
      <c r="C2369" t="s">
        <v>40</v>
      </c>
      <c r="D2369" t="s">
        <v>3939</v>
      </c>
      <c r="E2369" t="str">
        <f>HYPERLINK("和漢薬 (335-346).pdf")</f>
        <v>和漢薬 (335-346).pdf</v>
      </c>
    </row>
    <row r="2370" spans="2:5" x14ac:dyDescent="0.15">
      <c r="B2370" t="s">
        <v>2248</v>
      </c>
      <c r="C2370" t="s">
        <v>2177</v>
      </c>
      <c r="D2370" t="s">
        <v>3939</v>
      </c>
      <c r="E2370" t="str">
        <f>HYPERLINK("和漢薬 (335-346).pdf")</f>
        <v>和漢薬 (335-346).pdf</v>
      </c>
    </row>
    <row r="2371" spans="2:5" x14ac:dyDescent="0.15">
      <c r="C2371" s="1"/>
      <c r="D2371" t="s">
        <v>3940</v>
      </c>
      <c r="E2371" t="str">
        <f>HYPERLINK("和漢薬 (335-346).pdf")</f>
        <v>和漢薬 (335-346).pdf</v>
      </c>
    </row>
    <row r="2372" spans="2:5" x14ac:dyDescent="0.15">
      <c r="B2372" t="s">
        <v>2249</v>
      </c>
      <c r="C2372" t="s">
        <v>1845</v>
      </c>
      <c r="D2372" t="s">
        <v>3940</v>
      </c>
      <c r="E2372" t="str">
        <f>HYPERLINK("和漢薬 (335-346).pdf")</f>
        <v>和漢薬 (335-346).pdf</v>
      </c>
    </row>
    <row r="2373" spans="2:5" x14ac:dyDescent="0.15">
      <c r="B2373" t="s">
        <v>2250</v>
      </c>
      <c r="C2373" t="s">
        <v>2056</v>
      </c>
      <c r="D2373" t="s">
        <v>3940</v>
      </c>
      <c r="E2373" t="str">
        <f>HYPERLINK("和漢薬 (335-346).pdf")</f>
        <v>和漢薬 (335-346).pdf</v>
      </c>
    </row>
    <row r="2374" spans="2:5" x14ac:dyDescent="0.15">
      <c r="B2374" t="s">
        <v>2243</v>
      </c>
      <c r="D2374" t="s">
        <v>3940</v>
      </c>
      <c r="E2374" t="str">
        <f>HYPERLINK("和漢薬 (335-346).pdf")</f>
        <v>和漢薬 (335-346).pdf</v>
      </c>
    </row>
    <row r="2375" spans="2:5" x14ac:dyDescent="0.15">
      <c r="B2375" t="s">
        <v>2251</v>
      </c>
      <c r="C2375" t="s">
        <v>238</v>
      </c>
      <c r="D2375" t="s">
        <v>3940</v>
      </c>
      <c r="E2375" t="str">
        <f>HYPERLINK("和漢薬 (335-346).pdf")</f>
        <v>和漢薬 (335-346).pdf</v>
      </c>
    </row>
    <row r="2376" spans="2:5" x14ac:dyDescent="0.15">
      <c r="B2376" t="s">
        <v>2252</v>
      </c>
      <c r="C2376" t="s">
        <v>298</v>
      </c>
      <c r="D2376" t="s">
        <v>3940</v>
      </c>
      <c r="E2376" t="str">
        <f>HYPERLINK("和漢薬 (335-346).pdf")</f>
        <v>和漢薬 (335-346).pdf</v>
      </c>
    </row>
    <row r="2377" spans="2:5" x14ac:dyDescent="0.15">
      <c r="B2377" t="s">
        <v>2253</v>
      </c>
      <c r="C2377" t="s">
        <v>2254</v>
      </c>
      <c r="D2377" t="s">
        <v>3940</v>
      </c>
      <c r="E2377" t="str">
        <f>HYPERLINK("和漢薬 (335-346).pdf")</f>
        <v>和漢薬 (335-346).pdf</v>
      </c>
    </row>
    <row r="2378" spans="2:5" x14ac:dyDescent="0.15">
      <c r="C2378" s="1"/>
      <c r="D2378" t="s">
        <v>3941</v>
      </c>
      <c r="E2378" t="str">
        <f>HYPERLINK("和漢薬 (335-346).pdf")</f>
        <v>和漢薬 (335-346).pdf</v>
      </c>
    </row>
    <row r="2379" spans="2:5" x14ac:dyDescent="0.15">
      <c r="B2379" t="s">
        <v>2255</v>
      </c>
      <c r="C2379" t="s">
        <v>1945</v>
      </c>
      <c r="D2379" t="s">
        <v>3941</v>
      </c>
      <c r="E2379" t="str">
        <f>HYPERLINK("和漢薬 (335-346).pdf")</f>
        <v>和漢薬 (335-346).pdf</v>
      </c>
    </row>
    <row r="2380" spans="2:5" x14ac:dyDescent="0.15">
      <c r="B2380" t="s">
        <v>2256</v>
      </c>
      <c r="C2380" t="s">
        <v>1824</v>
      </c>
      <c r="D2380" t="s">
        <v>3941</v>
      </c>
      <c r="E2380" t="str">
        <f>HYPERLINK("和漢薬 (335-346).pdf")</f>
        <v>和漢薬 (335-346).pdf</v>
      </c>
    </row>
    <row r="2381" spans="2:5" x14ac:dyDescent="0.15">
      <c r="B2381" t="s">
        <v>2257</v>
      </c>
      <c r="C2381" t="s">
        <v>1845</v>
      </c>
      <c r="D2381" t="s">
        <v>3941</v>
      </c>
      <c r="E2381" t="str">
        <f>HYPERLINK("和漢薬 (335-346).pdf")</f>
        <v>和漢薬 (335-346).pdf</v>
      </c>
    </row>
    <row r="2382" spans="2:5" x14ac:dyDescent="0.15">
      <c r="B2382" t="s">
        <v>2258</v>
      </c>
      <c r="C2382" t="s">
        <v>2254</v>
      </c>
      <c r="D2382" t="s">
        <v>3941</v>
      </c>
      <c r="E2382" t="str">
        <f>HYPERLINK("和漢薬 (335-346).pdf")</f>
        <v>和漢薬 (335-346).pdf</v>
      </c>
    </row>
    <row r="2383" spans="2:5" x14ac:dyDescent="0.15">
      <c r="C2383" s="1"/>
      <c r="D2383" t="s">
        <v>3942</v>
      </c>
      <c r="E2383" t="str">
        <f>HYPERLINK("和漢薬 (335-346).pdf")</f>
        <v>和漢薬 (335-346).pdf</v>
      </c>
    </row>
    <row r="2384" spans="2:5" x14ac:dyDescent="0.15">
      <c r="B2384" t="s">
        <v>2259</v>
      </c>
      <c r="C2384" t="s">
        <v>1945</v>
      </c>
      <c r="D2384" t="s">
        <v>3942</v>
      </c>
      <c r="E2384" t="str">
        <f>HYPERLINK("和漢薬 (335-346).pdf")</f>
        <v>和漢薬 (335-346).pdf</v>
      </c>
    </row>
    <row r="2385" spans="2:5" x14ac:dyDescent="0.15">
      <c r="B2385" t="s">
        <v>2260</v>
      </c>
      <c r="C2385" t="s">
        <v>1824</v>
      </c>
      <c r="D2385" t="s">
        <v>3942</v>
      </c>
      <c r="E2385" t="str">
        <f>HYPERLINK("和漢薬 (335-346).pdf")</f>
        <v>和漢薬 (335-346).pdf</v>
      </c>
    </row>
    <row r="2386" spans="2:5" x14ac:dyDescent="0.15">
      <c r="B2386" t="s">
        <v>2261</v>
      </c>
      <c r="C2386" t="s">
        <v>1845</v>
      </c>
      <c r="D2386" t="s">
        <v>3942</v>
      </c>
      <c r="E2386" t="str">
        <f>HYPERLINK("和漢薬 (335-346).pdf")</f>
        <v>和漢薬 (335-346).pdf</v>
      </c>
    </row>
    <row r="2387" spans="2:5" x14ac:dyDescent="0.15">
      <c r="B2387" t="s">
        <v>2262</v>
      </c>
      <c r="C2387" t="s">
        <v>2177</v>
      </c>
      <c r="D2387" t="s">
        <v>3942</v>
      </c>
      <c r="E2387" t="str">
        <f>HYPERLINK("和漢薬 (335-346).pdf")</f>
        <v>和漢薬 (335-346).pdf</v>
      </c>
    </row>
    <row r="2388" spans="2:5" x14ac:dyDescent="0.15">
      <c r="B2388" t="s">
        <v>2263</v>
      </c>
      <c r="C2388" t="s">
        <v>238</v>
      </c>
      <c r="D2388" t="s">
        <v>3942</v>
      </c>
      <c r="E2388" t="str">
        <f>HYPERLINK("和漢薬 (335-346).pdf")</f>
        <v>和漢薬 (335-346).pdf</v>
      </c>
    </row>
    <row r="2389" spans="2:5" x14ac:dyDescent="0.15">
      <c r="B2389" t="s">
        <v>2264</v>
      </c>
      <c r="C2389" t="s">
        <v>238</v>
      </c>
      <c r="D2389" t="s">
        <v>3942</v>
      </c>
      <c r="E2389" t="str">
        <f>HYPERLINK("和漢薬 (335-346).pdf")</f>
        <v>和漢薬 (335-346).pdf</v>
      </c>
    </row>
    <row r="2390" spans="2:5" x14ac:dyDescent="0.15">
      <c r="C2390" s="1"/>
      <c r="D2390" t="s">
        <v>3943</v>
      </c>
      <c r="E2390" t="str">
        <f>HYPERLINK("和漢薬 (335-346).pdf")</f>
        <v>和漢薬 (335-346).pdf</v>
      </c>
    </row>
    <row r="2391" spans="2:5" x14ac:dyDescent="0.15">
      <c r="B2391" t="s">
        <v>2265</v>
      </c>
      <c r="C2391" t="s">
        <v>2266</v>
      </c>
      <c r="D2391" t="s">
        <v>3943</v>
      </c>
      <c r="E2391" t="str">
        <f>HYPERLINK("和漢薬 (335-346).pdf")</f>
        <v>和漢薬 (335-346).pdf</v>
      </c>
    </row>
    <row r="2392" spans="2:5" x14ac:dyDescent="0.15">
      <c r="B2392" t="s">
        <v>2267</v>
      </c>
      <c r="C2392" t="s">
        <v>645</v>
      </c>
      <c r="D2392" t="s">
        <v>3943</v>
      </c>
      <c r="E2392" t="str">
        <f>HYPERLINK("和漢薬 (335-346).pdf")</f>
        <v>和漢薬 (335-346).pdf</v>
      </c>
    </row>
    <row r="2393" spans="2:5" x14ac:dyDescent="0.15">
      <c r="B2393" t="s">
        <v>2268</v>
      </c>
      <c r="C2393" t="s">
        <v>2269</v>
      </c>
      <c r="D2393" t="s">
        <v>3943</v>
      </c>
      <c r="E2393" t="str">
        <f>HYPERLINK("和漢薬 (335-346).pdf")</f>
        <v>和漢薬 (335-346).pdf</v>
      </c>
    </row>
    <row r="2394" spans="2:5" x14ac:dyDescent="0.15">
      <c r="B2394" t="s">
        <v>2270</v>
      </c>
      <c r="C2394" t="s">
        <v>298</v>
      </c>
      <c r="D2394" t="s">
        <v>3943</v>
      </c>
      <c r="E2394" t="str">
        <f>HYPERLINK("和漢薬 (335-346).pdf")</f>
        <v>和漢薬 (335-346).pdf</v>
      </c>
    </row>
    <row r="2395" spans="2:5" x14ac:dyDescent="0.15">
      <c r="B2395" t="s">
        <v>2271</v>
      </c>
      <c r="C2395" t="s">
        <v>1845</v>
      </c>
      <c r="D2395" t="s">
        <v>3943</v>
      </c>
      <c r="E2395" t="str">
        <f>HYPERLINK("和漢薬 (335-346).pdf")</f>
        <v>和漢薬 (335-346).pdf</v>
      </c>
    </row>
    <row r="2396" spans="2:5" x14ac:dyDescent="0.15">
      <c r="B2396" t="s">
        <v>2272</v>
      </c>
      <c r="C2396" t="s">
        <v>2177</v>
      </c>
      <c r="D2396" t="s">
        <v>3943</v>
      </c>
      <c r="E2396" t="str">
        <f>HYPERLINK("和漢薬 (335-346).pdf")</f>
        <v>和漢薬 (335-346).pdf</v>
      </c>
    </row>
    <row r="2397" spans="2:5" x14ac:dyDescent="0.15">
      <c r="B2397" t="s">
        <v>2273</v>
      </c>
      <c r="C2397" t="s">
        <v>238</v>
      </c>
      <c r="D2397" t="s">
        <v>3943</v>
      </c>
      <c r="E2397" t="str">
        <f>HYPERLINK("和漢薬 (335-346).pdf")</f>
        <v>和漢薬 (335-346).pdf</v>
      </c>
    </row>
    <row r="2398" spans="2:5" x14ac:dyDescent="0.15">
      <c r="B2398" t="s">
        <v>2274</v>
      </c>
      <c r="C2398" t="s">
        <v>40</v>
      </c>
      <c r="D2398" t="s">
        <v>3943</v>
      </c>
      <c r="E2398" t="str">
        <f>HYPERLINK("和漢薬 (335-346).pdf")</f>
        <v>和漢薬 (335-346).pdf</v>
      </c>
    </row>
    <row r="2399" spans="2:5" x14ac:dyDescent="0.15">
      <c r="C2399" s="1"/>
      <c r="D2399" t="s">
        <v>3944</v>
      </c>
      <c r="E2399" t="str">
        <f>HYPERLINK("和漢薬 (335-346).pdf")</f>
        <v>和漢薬 (335-346).pdf</v>
      </c>
    </row>
    <row r="2400" spans="2:5" x14ac:dyDescent="0.15">
      <c r="B2400" t="s">
        <v>2275</v>
      </c>
      <c r="C2400" t="s">
        <v>1945</v>
      </c>
      <c r="D2400" t="s">
        <v>3944</v>
      </c>
      <c r="E2400" t="str">
        <f>HYPERLINK("和漢薬 (335-346).pdf")</f>
        <v>和漢薬 (335-346).pdf</v>
      </c>
    </row>
    <row r="2401" spans="2:5" x14ac:dyDescent="0.15">
      <c r="B2401" t="s">
        <v>2276</v>
      </c>
      <c r="C2401" t="s">
        <v>2269</v>
      </c>
      <c r="D2401" t="s">
        <v>3944</v>
      </c>
      <c r="E2401" t="str">
        <f>HYPERLINK("和漢薬 (335-346).pdf")</f>
        <v>和漢薬 (335-346).pdf</v>
      </c>
    </row>
    <row r="2402" spans="2:5" x14ac:dyDescent="0.15">
      <c r="B2402" t="s">
        <v>2277</v>
      </c>
      <c r="C2402" t="s">
        <v>1877</v>
      </c>
      <c r="D2402" t="s">
        <v>3944</v>
      </c>
      <c r="E2402" t="str">
        <f>HYPERLINK("和漢薬 (335-346).pdf")</f>
        <v>和漢薬 (335-346).pdf</v>
      </c>
    </row>
    <row r="2403" spans="2:5" x14ac:dyDescent="0.15">
      <c r="B2403" t="s">
        <v>2278</v>
      </c>
      <c r="C2403" t="s">
        <v>100</v>
      </c>
      <c r="D2403" t="s">
        <v>3944</v>
      </c>
      <c r="E2403" t="str">
        <f>HYPERLINK("和漢薬 (335-346).pdf")</f>
        <v>和漢薬 (335-346).pdf</v>
      </c>
    </row>
    <row r="2404" spans="2:5" x14ac:dyDescent="0.15">
      <c r="B2404" t="s">
        <v>2279</v>
      </c>
      <c r="C2404" t="s">
        <v>687</v>
      </c>
      <c r="D2404" t="s">
        <v>3944</v>
      </c>
      <c r="E2404" t="str">
        <f>HYPERLINK("和漢薬 (335-346).pdf")</f>
        <v>和漢薬 (335-346).pdf</v>
      </c>
    </row>
    <row r="2405" spans="2:5" x14ac:dyDescent="0.15">
      <c r="C2405" s="1"/>
      <c r="D2405" t="s">
        <v>3945</v>
      </c>
      <c r="E2405" t="str">
        <f>HYPERLINK("和漢薬 (335-346).pdf")</f>
        <v>和漢薬 (335-346).pdf</v>
      </c>
    </row>
    <row r="2406" spans="2:5" x14ac:dyDescent="0.15">
      <c r="B2406" t="s">
        <v>2280</v>
      </c>
      <c r="C2406" t="s">
        <v>1945</v>
      </c>
      <c r="D2406" t="s">
        <v>3945</v>
      </c>
      <c r="E2406" t="str">
        <f>HYPERLINK("和漢薬 (335-346).pdf")</f>
        <v>和漢薬 (335-346).pdf</v>
      </c>
    </row>
    <row r="2407" spans="2:5" x14ac:dyDescent="0.15">
      <c r="B2407" t="s">
        <v>2281</v>
      </c>
      <c r="C2407" t="s">
        <v>2269</v>
      </c>
      <c r="D2407" t="s">
        <v>3945</v>
      </c>
      <c r="E2407" t="str">
        <f>HYPERLINK("和漢薬 (335-346).pdf")</f>
        <v>和漢薬 (335-346).pdf</v>
      </c>
    </row>
    <row r="2408" spans="2:5" x14ac:dyDescent="0.15">
      <c r="B2408" t="s">
        <v>2282</v>
      </c>
      <c r="C2408" t="s">
        <v>238</v>
      </c>
      <c r="D2408" t="s">
        <v>3945</v>
      </c>
      <c r="E2408" t="str">
        <f>HYPERLINK("和漢薬 (335-346).pdf")</f>
        <v>和漢薬 (335-346).pdf</v>
      </c>
    </row>
    <row r="2409" spans="2:5" x14ac:dyDescent="0.15">
      <c r="B2409" t="s">
        <v>2283</v>
      </c>
      <c r="C2409" t="s">
        <v>298</v>
      </c>
      <c r="D2409" t="s">
        <v>3945</v>
      </c>
      <c r="E2409" t="str">
        <f>HYPERLINK("和漢薬 (335-346).pdf")</f>
        <v>和漢薬 (335-346).pdf</v>
      </c>
    </row>
    <row r="2410" spans="2:5" x14ac:dyDescent="0.15">
      <c r="B2410" t="s">
        <v>2284</v>
      </c>
      <c r="C2410" t="s">
        <v>1877</v>
      </c>
      <c r="D2410" t="s">
        <v>3945</v>
      </c>
      <c r="E2410" t="str">
        <f>HYPERLINK("和漢薬 (335-346).pdf")</f>
        <v>和漢薬 (335-346).pdf</v>
      </c>
    </row>
    <row r="2411" spans="2:5" x14ac:dyDescent="0.15">
      <c r="C2411" s="1"/>
      <c r="D2411" t="s">
        <v>3946</v>
      </c>
      <c r="E2411" t="str">
        <f>HYPERLINK("和漢薬 (335-346).pdf")</f>
        <v>和漢薬 (335-346).pdf</v>
      </c>
    </row>
    <row r="2412" spans="2:5" x14ac:dyDescent="0.15">
      <c r="B2412" t="s">
        <v>2285</v>
      </c>
      <c r="C2412" t="s">
        <v>1945</v>
      </c>
      <c r="D2412" t="s">
        <v>3946</v>
      </c>
      <c r="E2412" t="str">
        <f>HYPERLINK("和漢薬 (335-346).pdf")</f>
        <v>和漢薬 (335-346).pdf</v>
      </c>
    </row>
    <row r="2413" spans="2:5" x14ac:dyDescent="0.15">
      <c r="B2413" t="s">
        <v>2286</v>
      </c>
      <c r="C2413" t="s">
        <v>238</v>
      </c>
      <c r="D2413" t="s">
        <v>3946</v>
      </c>
      <c r="E2413" t="str">
        <f>HYPERLINK("和漢薬 (335-346).pdf")</f>
        <v>和漢薬 (335-346).pdf</v>
      </c>
    </row>
    <row r="2414" spans="2:5" x14ac:dyDescent="0.15">
      <c r="B2414" t="s">
        <v>2287</v>
      </c>
      <c r="C2414" t="s">
        <v>298</v>
      </c>
      <c r="D2414" t="s">
        <v>3946</v>
      </c>
      <c r="E2414" t="str">
        <f>HYPERLINK("和漢薬 (335-346).pdf")</f>
        <v>和漢薬 (335-346).pdf</v>
      </c>
    </row>
    <row r="2415" spans="2:5" x14ac:dyDescent="0.15">
      <c r="B2415" t="s">
        <v>2288</v>
      </c>
      <c r="C2415" t="s">
        <v>2269</v>
      </c>
      <c r="D2415" t="s">
        <v>3946</v>
      </c>
      <c r="E2415" t="str">
        <f>HYPERLINK("和漢薬 (335-346).pdf")</f>
        <v>和漢薬 (335-346).pdf</v>
      </c>
    </row>
    <row r="2416" spans="2:5" x14ac:dyDescent="0.15">
      <c r="B2416" t="s">
        <v>2289</v>
      </c>
      <c r="C2416" t="s">
        <v>238</v>
      </c>
      <c r="D2416" t="s">
        <v>3946</v>
      </c>
      <c r="E2416" t="str">
        <f>HYPERLINK("和漢薬 (335-346).pdf")</f>
        <v>和漢薬 (335-346).pdf</v>
      </c>
    </row>
    <row r="2417" spans="2:5" x14ac:dyDescent="0.15">
      <c r="B2417" t="s">
        <v>2290</v>
      </c>
      <c r="C2417" t="s">
        <v>1877</v>
      </c>
      <c r="D2417" t="s">
        <v>3946</v>
      </c>
      <c r="E2417" t="str">
        <f>HYPERLINK("和漢薬 (335-346).pdf")</f>
        <v>和漢薬 (335-346).pdf</v>
      </c>
    </row>
    <row r="2418" spans="2:5" x14ac:dyDescent="0.15">
      <c r="C2418" s="1"/>
      <c r="D2418" t="s">
        <v>3947</v>
      </c>
      <c r="E2418" t="str">
        <f>HYPERLINK("和漢薬 (335-346).pdf")</f>
        <v>和漢薬 (335-346).pdf</v>
      </c>
    </row>
    <row r="2419" spans="2:5" x14ac:dyDescent="0.15">
      <c r="B2419" t="s">
        <v>2291</v>
      </c>
      <c r="D2419" t="s">
        <v>3947</v>
      </c>
      <c r="E2419" t="str">
        <f>HYPERLINK("和漢薬 (335-346).pdf")</f>
        <v>和漢薬 (335-346).pdf</v>
      </c>
    </row>
    <row r="2420" spans="2:5" x14ac:dyDescent="0.15">
      <c r="B2420" t="s">
        <v>2292</v>
      </c>
      <c r="C2420" t="s">
        <v>298</v>
      </c>
      <c r="D2420" t="s">
        <v>3947</v>
      </c>
      <c r="E2420" t="str">
        <f>HYPERLINK("和漢薬 (335-346).pdf")</f>
        <v>和漢薬 (335-346).pdf</v>
      </c>
    </row>
    <row r="2421" spans="2:5" x14ac:dyDescent="0.15">
      <c r="B2421" t="s">
        <v>2293</v>
      </c>
      <c r="C2421" t="s">
        <v>1133</v>
      </c>
      <c r="D2421" t="s">
        <v>3947</v>
      </c>
      <c r="E2421" t="str">
        <f>HYPERLINK("和漢薬 (335-346).pdf")</f>
        <v>和漢薬 (335-346).pdf</v>
      </c>
    </row>
    <row r="2422" spans="2:5" x14ac:dyDescent="0.15">
      <c r="B2422" t="s">
        <v>2294</v>
      </c>
      <c r="C2422" t="s">
        <v>1845</v>
      </c>
      <c r="D2422" t="s">
        <v>3947</v>
      </c>
      <c r="E2422" t="str">
        <f>HYPERLINK("和漢薬 (335-346).pdf")</f>
        <v>和漢薬 (335-346).pdf</v>
      </c>
    </row>
    <row r="2423" spans="2:5" x14ac:dyDescent="0.15">
      <c r="B2423" t="s">
        <v>2295</v>
      </c>
      <c r="C2423" t="s">
        <v>2269</v>
      </c>
      <c r="D2423" t="s">
        <v>3947</v>
      </c>
      <c r="E2423" t="str">
        <f>HYPERLINK("和漢薬 (335-346).pdf")</f>
        <v>和漢薬 (335-346).pdf</v>
      </c>
    </row>
    <row r="2424" spans="2:5" x14ac:dyDescent="0.15">
      <c r="B2424" t="s">
        <v>2296</v>
      </c>
      <c r="C2424" t="s">
        <v>687</v>
      </c>
      <c r="D2424" t="s">
        <v>3947</v>
      </c>
      <c r="E2424" t="str">
        <f>HYPERLINK("和漢薬 (335-346).pdf")</f>
        <v>和漢薬 (335-346).pdf</v>
      </c>
    </row>
    <row r="2425" spans="2:5" x14ac:dyDescent="0.15">
      <c r="B2425" t="s">
        <v>2297</v>
      </c>
      <c r="C2425" t="s">
        <v>1877</v>
      </c>
      <c r="D2425" t="s">
        <v>3947</v>
      </c>
      <c r="E2425" t="str">
        <f>HYPERLINK("和漢薬 (335-346).pdf")</f>
        <v>和漢薬 (335-346).pdf</v>
      </c>
    </row>
    <row r="2426" spans="2:5" x14ac:dyDescent="0.15">
      <c r="B2426" t="s">
        <v>2298</v>
      </c>
      <c r="C2426" t="s">
        <v>2299</v>
      </c>
      <c r="D2426" t="s">
        <v>3947</v>
      </c>
      <c r="E2426" t="str">
        <f>HYPERLINK("和漢薬 (335-346).pdf")</f>
        <v>和漢薬 (335-346).pdf</v>
      </c>
    </row>
    <row r="2427" spans="2:5" x14ac:dyDescent="0.15">
      <c r="C2427" s="1"/>
      <c r="D2427" t="s">
        <v>3948</v>
      </c>
      <c r="E2427" t="str">
        <f>HYPERLINK("和漢薬 (335-346).pdf")</f>
        <v>和漢薬 (335-346).pdf</v>
      </c>
    </row>
    <row r="2428" spans="2:5" x14ac:dyDescent="0.15">
      <c r="B2428" t="s">
        <v>2300</v>
      </c>
      <c r="C2428" t="s">
        <v>2301</v>
      </c>
      <c r="D2428" t="s">
        <v>3948</v>
      </c>
      <c r="E2428" t="str">
        <f>HYPERLINK("和漢薬 (335-346).pdf")</f>
        <v>和漢薬 (335-346).pdf</v>
      </c>
    </row>
    <row r="2429" spans="2:5" x14ac:dyDescent="0.15">
      <c r="B2429" t="s">
        <v>2302</v>
      </c>
      <c r="C2429" t="s">
        <v>687</v>
      </c>
      <c r="D2429" t="s">
        <v>3948</v>
      </c>
      <c r="E2429" t="str">
        <f>HYPERLINK("和漢薬 (335-346).pdf")</f>
        <v>和漢薬 (335-346).pdf</v>
      </c>
    </row>
    <row r="2430" spans="2:5" x14ac:dyDescent="0.15">
      <c r="B2430" t="s">
        <v>2303</v>
      </c>
      <c r="C2430" t="s">
        <v>1512</v>
      </c>
      <c r="D2430" t="s">
        <v>3948</v>
      </c>
      <c r="E2430" t="str">
        <f>HYPERLINK("和漢薬 (335-346).pdf")</f>
        <v>和漢薬 (335-346).pdf</v>
      </c>
    </row>
    <row r="2431" spans="2:5" x14ac:dyDescent="0.15">
      <c r="B2431" t="s">
        <v>2304</v>
      </c>
      <c r="C2431" t="s">
        <v>1877</v>
      </c>
      <c r="D2431" t="s">
        <v>3948</v>
      </c>
      <c r="E2431" t="str">
        <f>HYPERLINK("和漢薬 (335-346).pdf")</f>
        <v>和漢薬 (335-346).pdf</v>
      </c>
    </row>
    <row r="2432" spans="2:5" x14ac:dyDescent="0.15">
      <c r="C2432" s="1"/>
      <c r="D2432" t="s">
        <v>3949</v>
      </c>
      <c r="E2432" t="str">
        <f>HYPERLINK("和漢薬 (335-346).pdf")</f>
        <v>和漢薬 (335-346).pdf</v>
      </c>
    </row>
    <row r="2433" spans="2:5" x14ac:dyDescent="0.15">
      <c r="B2433" t="s">
        <v>2305</v>
      </c>
      <c r="C2433" t="s">
        <v>1845</v>
      </c>
      <c r="D2433" t="s">
        <v>3949</v>
      </c>
      <c r="E2433" t="str">
        <f>HYPERLINK("和漢薬 (335-346).pdf")</f>
        <v>和漢薬 (335-346).pdf</v>
      </c>
    </row>
    <row r="2434" spans="2:5" x14ac:dyDescent="0.15">
      <c r="B2434" t="s">
        <v>2306</v>
      </c>
      <c r="C2434" t="s">
        <v>298</v>
      </c>
      <c r="D2434" t="s">
        <v>3949</v>
      </c>
      <c r="E2434" t="str">
        <f>HYPERLINK("和漢薬 (335-346).pdf")</f>
        <v>和漢薬 (335-346).pdf</v>
      </c>
    </row>
    <row r="2435" spans="2:5" x14ac:dyDescent="0.15">
      <c r="B2435" t="s">
        <v>2307</v>
      </c>
      <c r="C2435" t="s">
        <v>238</v>
      </c>
      <c r="D2435" t="s">
        <v>3949</v>
      </c>
      <c r="E2435" t="str">
        <f>HYPERLINK("和漢薬 (335-346).pdf")</f>
        <v>和漢薬 (335-346).pdf</v>
      </c>
    </row>
    <row r="2436" spans="2:5" x14ac:dyDescent="0.15">
      <c r="C2436" s="1"/>
      <c r="D2436" t="s">
        <v>3950</v>
      </c>
      <c r="E2436" t="str">
        <f>HYPERLINK("和漢薬 (347-355).pdf")</f>
        <v>和漢薬 (347-355).pdf</v>
      </c>
    </row>
    <row r="2437" spans="2:5" x14ac:dyDescent="0.15">
      <c r="B2437" t="s">
        <v>2308</v>
      </c>
      <c r="C2437" t="s">
        <v>2309</v>
      </c>
      <c r="D2437" t="s">
        <v>3950</v>
      </c>
      <c r="E2437" t="str">
        <f>HYPERLINK("和漢薬 (347-355).pdf")</f>
        <v>和漢薬 (347-355).pdf</v>
      </c>
    </row>
    <row r="2438" spans="2:5" x14ac:dyDescent="0.15">
      <c r="B2438" t="s">
        <v>2310</v>
      </c>
      <c r="C2438" t="s">
        <v>2311</v>
      </c>
      <c r="D2438" t="s">
        <v>3950</v>
      </c>
      <c r="E2438" t="str">
        <f>HYPERLINK("和漢薬 (347-355).pdf")</f>
        <v>和漢薬 (347-355).pdf</v>
      </c>
    </row>
    <row r="2439" spans="2:5" x14ac:dyDescent="0.15">
      <c r="B2439" t="s">
        <v>2312</v>
      </c>
      <c r="C2439" t="s">
        <v>2269</v>
      </c>
      <c r="D2439" t="s">
        <v>3950</v>
      </c>
      <c r="E2439" t="str">
        <f>HYPERLINK("和漢薬 (347-355).pdf")</f>
        <v>和漢薬 (347-355).pdf</v>
      </c>
    </row>
    <row r="2440" spans="2:5" x14ac:dyDescent="0.15">
      <c r="B2440" t="s">
        <v>2313</v>
      </c>
      <c r="C2440" t="s">
        <v>40</v>
      </c>
      <c r="D2440" t="s">
        <v>3950</v>
      </c>
      <c r="E2440" t="str">
        <f>HYPERLINK("和漢薬 (347-355).pdf")</f>
        <v>和漢薬 (347-355).pdf</v>
      </c>
    </row>
    <row r="2441" spans="2:5" x14ac:dyDescent="0.15">
      <c r="B2441" t="s">
        <v>2314</v>
      </c>
      <c r="C2441" t="s">
        <v>1877</v>
      </c>
      <c r="D2441" t="s">
        <v>3950</v>
      </c>
      <c r="E2441" t="str">
        <f>HYPERLINK("和漢薬 (347-355).pdf")</f>
        <v>和漢薬 (347-355).pdf</v>
      </c>
    </row>
    <row r="2442" spans="2:5" x14ac:dyDescent="0.15">
      <c r="C2442" s="1"/>
      <c r="D2442" t="s">
        <v>3951</v>
      </c>
      <c r="E2442" t="str">
        <f>HYPERLINK("和漢薬 (347-355).pdf")</f>
        <v>和漢薬 (347-355).pdf</v>
      </c>
    </row>
    <row r="2443" spans="2:5" x14ac:dyDescent="0.15">
      <c r="B2443" t="s">
        <v>2315</v>
      </c>
      <c r="C2443" t="s">
        <v>2316</v>
      </c>
      <c r="D2443" t="s">
        <v>3951</v>
      </c>
      <c r="E2443" t="str">
        <f>HYPERLINK("和漢薬 (347-355).pdf")</f>
        <v>和漢薬 (347-355).pdf</v>
      </c>
    </row>
    <row r="2444" spans="2:5" x14ac:dyDescent="0.15">
      <c r="B2444" t="s">
        <v>2317</v>
      </c>
      <c r="C2444" t="s">
        <v>1945</v>
      </c>
      <c r="D2444" t="s">
        <v>3951</v>
      </c>
      <c r="E2444" t="str">
        <f>HYPERLINK("和漢薬 (347-355).pdf")</f>
        <v>和漢薬 (347-355).pdf</v>
      </c>
    </row>
    <row r="2445" spans="2:5" x14ac:dyDescent="0.15">
      <c r="B2445" t="s">
        <v>2318</v>
      </c>
      <c r="C2445" t="s">
        <v>298</v>
      </c>
      <c r="D2445" t="s">
        <v>3951</v>
      </c>
      <c r="E2445" t="str">
        <f>HYPERLINK("和漢薬 (347-355).pdf")</f>
        <v>和漢薬 (347-355).pdf</v>
      </c>
    </row>
    <row r="2446" spans="2:5" x14ac:dyDescent="0.15">
      <c r="B2446" t="s">
        <v>2243</v>
      </c>
      <c r="D2446" t="s">
        <v>3951</v>
      </c>
      <c r="E2446" t="str">
        <f>HYPERLINK("和漢薬 (347-355).pdf")</f>
        <v>和漢薬 (347-355).pdf</v>
      </c>
    </row>
    <row r="2447" spans="2:5" x14ac:dyDescent="0.15">
      <c r="B2447" t="s">
        <v>2319</v>
      </c>
      <c r="C2447" t="s">
        <v>238</v>
      </c>
      <c r="D2447" t="s">
        <v>3951</v>
      </c>
      <c r="E2447" t="str">
        <f>HYPERLINK("和漢薬 (347-355).pdf")</f>
        <v>和漢薬 (347-355).pdf</v>
      </c>
    </row>
    <row r="2448" spans="2:5" x14ac:dyDescent="0.15">
      <c r="C2448" s="1"/>
      <c r="D2448" t="s">
        <v>3952</v>
      </c>
      <c r="E2448" t="str">
        <f>HYPERLINK("和漢薬 (347-355).pdf")</f>
        <v>和漢薬 (347-355).pdf</v>
      </c>
    </row>
    <row r="2449" spans="2:5" x14ac:dyDescent="0.15">
      <c r="B2449" t="s">
        <v>2320</v>
      </c>
      <c r="C2449" t="s">
        <v>645</v>
      </c>
      <c r="D2449" t="s">
        <v>3952</v>
      </c>
      <c r="E2449" t="str">
        <f>HYPERLINK("和漢薬 (347-355).pdf")</f>
        <v>和漢薬 (347-355).pdf</v>
      </c>
    </row>
    <row r="2450" spans="2:5" x14ac:dyDescent="0.15">
      <c r="B2450" t="s">
        <v>2321</v>
      </c>
      <c r="C2450" t="s">
        <v>2099</v>
      </c>
      <c r="D2450" t="s">
        <v>3952</v>
      </c>
      <c r="E2450" t="str">
        <f>HYPERLINK("和漢薬 (347-355).pdf")</f>
        <v>和漢薬 (347-355).pdf</v>
      </c>
    </row>
    <row r="2451" spans="2:5" x14ac:dyDescent="0.15">
      <c r="B2451" t="s">
        <v>2322</v>
      </c>
      <c r="C2451" t="s">
        <v>298</v>
      </c>
      <c r="D2451" t="s">
        <v>3952</v>
      </c>
      <c r="E2451" t="str">
        <f>HYPERLINK("和漢薬 (347-355).pdf")</f>
        <v>和漢薬 (347-355).pdf</v>
      </c>
    </row>
    <row r="2452" spans="2:5" x14ac:dyDescent="0.15">
      <c r="B2452" t="s">
        <v>2323</v>
      </c>
      <c r="C2452" t="s">
        <v>238</v>
      </c>
      <c r="D2452" t="s">
        <v>3952</v>
      </c>
      <c r="E2452" t="str">
        <f>HYPERLINK("和漢薬 (347-355).pdf")</f>
        <v>和漢薬 (347-355).pdf</v>
      </c>
    </row>
    <row r="2453" spans="2:5" x14ac:dyDescent="0.15">
      <c r="B2453" t="s">
        <v>2324</v>
      </c>
      <c r="C2453" t="s">
        <v>2299</v>
      </c>
      <c r="D2453" t="s">
        <v>3952</v>
      </c>
      <c r="E2453" t="str">
        <f>HYPERLINK("和漢薬 (347-355).pdf")</f>
        <v>和漢薬 (347-355).pdf</v>
      </c>
    </row>
    <row r="2454" spans="2:5" x14ac:dyDescent="0.15">
      <c r="C2454" s="1"/>
      <c r="D2454" t="s">
        <v>3953</v>
      </c>
      <c r="E2454" t="str">
        <f>HYPERLINK("和漢薬 (347-355).pdf")</f>
        <v>和漢薬 (347-355).pdf</v>
      </c>
    </row>
    <row r="2455" spans="2:5" x14ac:dyDescent="0.15">
      <c r="B2455" t="s">
        <v>2325</v>
      </c>
      <c r="C2455" t="s">
        <v>1845</v>
      </c>
      <c r="D2455" t="s">
        <v>3953</v>
      </c>
      <c r="E2455" t="str">
        <f>HYPERLINK("和漢薬 (347-355).pdf")</f>
        <v>和漢薬 (347-355).pdf</v>
      </c>
    </row>
    <row r="2456" spans="2:5" x14ac:dyDescent="0.15">
      <c r="B2456" t="s">
        <v>2326</v>
      </c>
      <c r="C2456" t="s">
        <v>238</v>
      </c>
      <c r="D2456" t="s">
        <v>3953</v>
      </c>
      <c r="E2456" t="str">
        <f>HYPERLINK("和漢薬 (347-355).pdf")</f>
        <v>和漢薬 (347-355).pdf</v>
      </c>
    </row>
    <row r="2457" spans="2:5" x14ac:dyDescent="0.15">
      <c r="B2457" t="s">
        <v>2327</v>
      </c>
      <c r="C2457" t="s">
        <v>238</v>
      </c>
      <c r="D2457" t="s">
        <v>3953</v>
      </c>
      <c r="E2457" t="str">
        <f>HYPERLINK("和漢薬 (347-355).pdf")</f>
        <v>和漢薬 (347-355).pdf</v>
      </c>
    </row>
    <row r="2458" spans="2:5" x14ac:dyDescent="0.15">
      <c r="B2458" t="s">
        <v>2328</v>
      </c>
      <c r="C2458" t="s">
        <v>238</v>
      </c>
      <c r="D2458" t="s">
        <v>3953</v>
      </c>
      <c r="E2458" t="str">
        <f>HYPERLINK("和漢薬 (347-355).pdf")</f>
        <v>和漢薬 (347-355).pdf</v>
      </c>
    </row>
    <row r="2459" spans="2:5" x14ac:dyDescent="0.15">
      <c r="B2459" t="s">
        <v>2329</v>
      </c>
      <c r="C2459" t="s">
        <v>238</v>
      </c>
      <c r="D2459" t="s">
        <v>3953</v>
      </c>
      <c r="E2459" t="str">
        <f>HYPERLINK("和漢薬 (347-355).pdf")</f>
        <v>和漢薬 (347-355).pdf</v>
      </c>
    </row>
    <row r="2460" spans="2:5" x14ac:dyDescent="0.15">
      <c r="B2460" t="s">
        <v>2243</v>
      </c>
      <c r="D2460" t="s">
        <v>3953</v>
      </c>
      <c r="E2460" t="str">
        <f>HYPERLINK("和漢薬 (347-355).pdf")</f>
        <v>和漢薬 (347-355).pdf</v>
      </c>
    </row>
    <row r="2461" spans="2:5" x14ac:dyDescent="0.15">
      <c r="B2461" t="s">
        <v>2330</v>
      </c>
      <c r="C2461" t="s">
        <v>238</v>
      </c>
      <c r="D2461" t="s">
        <v>3953</v>
      </c>
      <c r="E2461" t="str">
        <f>HYPERLINK("和漢薬 (347-355).pdf")</f>
        <v>和漢薬 (347-355).pdf</v>
      </c>
    </row>
    <row r="2462" spans="2:5" x14ac:dyDescent="0.15">
      <c r="B2462" t="s">
        <v>2331</v>
      </c>
      <c r="C2462" t="s">
        <v>238</v>
      </c>
      <c r="D2462" t="s">
        <v>3953</v>
      </c>
      <c r="E2462" t="str">
        <f>HYPERLINK("和漢薬 (347-355).pdf")</f>
        <v>和漢薬 (347-355).pdf</v>
      </c>
    </row>
    <row r="2463" spans="2:5" x14ac:dyDescent="0.15">
      <c r="C2463" s="1"/>
      <c r="D2463" t="s">
        <v>3954</v>
      </c>
      <c r="E2463" t="str">
        <f>HYPERLINK("和漢薬 (347-355).pdf")</f>
        <v>和漢薬 (347-355).pdf</v>
      </c>
    </row>
    <row r="2464" spans="2:5" x14ac:dyDescent="0.15">
      <c r="B2464" t="s">
        <v>2291</v>
      </c>
      <c r="D2464" t="s">
        <v>3954</v>
      </c>
      <c r="E2464" t="str">
        <f>HYPERLINK("和漢薬 (347-355).pdf")</f>
        <v>和漢薬 (347-355).pdf</v>
      </c>
    </row>
    <row r="2465" spans="2:5" x14ac:dyDescent="0.15">
      <c r="B2465" t="s">
        <v>2332</v>
      </c>
      <c r="C2465" t="s">
        <v>674</v>
      </c>
      <c r="D2465" t="s">
        <v>3954</v>
      </c>
      <c r="E2465" t="str">
        <f>HYPERLINK("和漢薬 (347-355).pdf")</f>
        <v>和漢薬 (347-355).pdf</v>
      </c>
    </row>
    <row r="2466" spans="2:5" x14ac:dyDescent="0.15">
      <c r="B2466" t="s">
        <v>2333</v>
      </c>
      <c r="C2466" t="s">
        <v>1871</v>
      </c>
      <c r="D2466" t="s">
        <v>3954</v>
      </c>
      <c r="E2466" t="str">
        <f>HYPERLINK("和漢薬 (347-355).pdf")</f>
        <v>和漢薬 (347-355).pdf</v>
      </c>
    </row>
    <row r="2467" spans="2:5" x14ac:dyDescent="0.15">
      <c r="B2467" t="s">
        <v>2334</v>
      </c>
      <c r="C2467" t="s">
        <v>238</v>
      </c>
      <c r="D2467" t="s">
        <v>3954</v>
      </c>
      <c r="E2467" t="str">
        <f>HYPERLINK("和漢薬 (347-355).pdf")</f>
        <v>和漢薬 (347-355).pdf</v>
      </c>
    </row>
    <row r="2468" spans="2:5" x14ac:dyDescent="0.15">
      <c r="B2468" t="s">
        <v>2335</v>
      </c>
      <c r="C2468" t="s">
        <v>2336</v>
      </c>
      <c r="D2468" t="s">
        <v>3954</v>
      </c>
      <c r="E2468" t="str">
        <f>HYPERLINK("和漢薬 (347-355).pdf")</f>
        <v>和漢薬 (347-355).pdf</v>
      </c>
    </row>
    <row r="2469" spans="2:5" x14ac:dyDescent="0.15">
      <c r="B2469" t="s">
        <v>2337</v>
      </c>
      <c r="C2469" t="s">
        <v>2269</v>
      </c>
      <c r="D2469" t="s">
        <v>3954</v>
      </c>
      <c r="E2469" t="str">
        <f>HYPERLINK("和漢薬 (347-355).pdf")</f>
        <v>和漢薬 (347-355).pdf</v>
      </c>
    </row>
    <row r="2470" spans="2:5" x14ac:dyDescent="0.15">
      <c r="B2470" t="s">
        <v>2338</v>
      </c>
      <c r="C2470" t="s">
        <v>1908</v>
      </c>
      <c r="D2470" t="s">
        <v>3954</v>
      </c>
      <c r="E2470" t="str">
        <f>HYPERLINK("和漢薬 (347-355).pdf")</f>
        <v>和漢薬 (347-355).pdf</v>
      </c>
    </row>
    <row r="2471" spans="2:5" x14ac:dyDescent="0.15">
      <c r="B2471" t="s">
        <v>2339</v>
      </c>
      <c r="C2471" t="s">
        <v>238</v>
      </c>
      <c r="D2471" t="s">
        <v>3954</v>
      </c>
      <c r="E2471" t="str">
        <f>HYPERLINK("和漢薬 (347-355).pdf")</f>
        <v>和漢薬 (347-355).pdf</v>
      </c>
    </row>
    <row r="2472" spans="2:5" x14ac:dyDescent="0.15">
      <c r="C2472" s="1"/>
      <c r="D2472" t="s">
        <v>3955</v>
      </c>
      <c r="E2472" t="str">
        <f>HYPERLINK("和漢薬 (347-355).pdf")</f>
        <v>和漢薬 (347-355).pdf</v>
      </c>
    </row>
    <row r="2473" spans="2:5" x14ac:dyDescent="0.15">
      <c r="B2473" t="s">
        <v>2340</v>
      </c>
      <c r="C2473" t="s">
        <v>2311</v>
      </c>
      <c r="D2473" t="s">
        <v>3955</v>
      </c>
      <c r="E2473" t="str">
        <f>HYPERLINK("和漢薬 (347-355).pdf")</f>
        <v>和漢薬 (347-355).pdf</v>
      </c>
    </row>
    <row r="2474" spans="2:5" x14ac:dyDescent="0.15">
      <c r="B2474" t="s">
        <v>2341</v>
      </c>
      <c r="C2474" t="s">
        <v>298</v>
      </c>
      <c r="D2474" t="s">
        <v>3955</v>
      </c>
      <c r="E2474" t="str">
        <f>HYPERLINK("和漢薬 (347-355).pdf")</f>
        <v>和漢薬 (347-355).pdf</v>
      </c>
    </row>
    <row r="2475" spans="2:5" x14ac:dyDescent="0.15">
      <c r="B2475" t="s">
        <v>2342</v>
      </c>
      <c r="C2475" t="s">
        <v>2269</v>
      </c>
      <c r="D2475" t="s">
        <v>3955</v>
      </c>
      <c r="E2475" t="str">
        <f>HYPERLINK("和漢薬 (347-355).pdf")</f>
        <v>和漢薬 (347-355).pdf</v>
      </c>
    </row>
    <row r="2476" spans="2:5" x14ac:dyDescent="0.15">
      <c r="B2476" t="s">
        <v>2343</v>
      </c>
      <c r="C2476" t="s">
        <v>2344</v>
      </c>
      <c r="D2476" t="s">
        <v>3955</v>
      </c>
      <c r="E2476" t="str">
        <f>HYPERLINK("和漢薬 (347-355).pdf")</f>
        <v>和漢薬 (347-355).pdf</v>
      </c>
    </row>
    <row r="2477" spans="2:5" x14ac:dyDescent="0.15">
      <c r="B2477" t="s">
        <v>2345</v>
      </c>
      <c r="C2477" t="s">
        <v>238</v>
      </c>
      <c r="D2477" t="s">
        <v>3955</v>
      </c>
      <c r="E2477" t="str">
        <f>HYPERLINK("和漢薬 (347-355).pdf")</f>
        <v>和漢薬 (347-355).pdf</v>
      </c>
    </row>
    <row r="2478" spans="2:5" x14ac:dyDescent="0.15">
      <c r="B2478" t="s">
        <v>2346</v>
      </c>
      <c r="C2478" t="s">
        <v>238</v>
      </c>
      <c r="D2478" t="s">
        <v>3955</v>
      </c>
      <c r="E2478" t="str">
        <f>HYPERLINK("和漢薬 (347-355).pdf")</f>
        <v>和漢薬 (347-355).pdf</v>
      </c>
    </row>
    <row r="2479" spans="2:5" x14ac:dyDescent="0.15">
      <c r="B2479" t="s">
        <v>2347</v>
      </c>
      <c r="C2479" t="s">
        <v>238</v>
      </c>
      <c r="D2479" t="s">
        <v>3955</v>
      </c>
      <c r="E2479" t="str">
        <f>HYPERLINK("和漢薬 (347-355).pdf")</f>
        <v>和漢薬 (347-355).pdf</v>
      </c>
    </row>
    <row r="2480" spans="2:5" x14ac:dyDescent="0.15">
      <c r="B2480" t="s">
        <v>2348</v>
      </c>
      <c r="C2480" t="s">
        <v>238</v>
      </c>
      <c r="D2480" t="s">
        <v>3955</v>
      </c>
      <c r="E2480" t="str">
        <f>HYPERLINK("和漢薬 (347-355).pdf")</f>
        <v>和漢薬 (347-355).pdf</v>
      </c>
    </row>
    <row r="2481" spans="2:5" x14ac:dyDescent="0.15">
      <c r="C2481" s="1"/>
      <c r="D2481" t="s">
        <v>3956</v>
      </c>
      <c r="E2481" t="str">
        <f>HYPERLINK("和漢薬 (347-355).pdf")</f>
        <v>和漢薬 (347-355).pdf</v>
      </c>
    </row>
    <row r="2482" spans="2:5" x14ac:dyDescent="0.15">
      <c r="B2482" t="s">
        <v>2349</v>
      </c>
      <c r="C2482" t="s">
        <v>1242</v>
      </c>
      <c r="D2482" t="s">
        <v>3956</v>
      </c>
      <c r="E2482" t="str">
        <f>HYPERLINK("和漢薬 (347-355).pdf")</f>
        <v>和漢薬 (347-355).pdf</v>
      </c>
    </row>
    <row r="2483" spans="2:5" x14ac:dyDescent="0.15">
      <c r="B2483" t="s">
        <v>2350</v>
      </c>
      <c r="D2483" t="s">
        <v>3956</v>
      </c>
      <c r="E2483" t="str">
        <f>HYPERLINK("和漢薬 (347-355).pdf")</f>
        <v>和漢薬 (347-355).pdf</v>
      </c>
    </row>
    <row r="2484" spans="2:5" x14ac:dyDescent="0.15">
      <c r="B2484" t="s">
        <v>2351</v>
      </c>
      <c r="C2484" t="s">
        <v>2352</v>
      </c>
      <c r="D2484" t="s">
        <v>3956</v>
      </c>
      <c r="E2484" t="str">
        <f>HYPERLINK("和漢薬 (347-355).pdf")</f>
        <v>和漢薬 (347-355).pdf</v>
      </c>
    </row>
    <row r="2485" spans="2:5" x14ac:dyDescent="0.15">
      <c r="B2485" t="s">
        <v>2353</v>
      </c>
      <c r="C2485" t="s">
        <v>298</v>
      </c>
      <c r="D2485" t="s">
        <v>3956</v>
      </c>
      <c r="E2485" t="str">
        <f>HYPERLINK("和漢薬 (347-355).pdf")</f>
        <v>和漢薬 (347-355).pdf</v>
      </c>
    </row>
    <row r="2486" spans="2:5" x14ac:dyDescent="0.15">
      <c r="B2486" t="s">
        <v>2354</v>
      </c>
      <c r="C2486" t="s">
        <v>2269</v>
      </c>
      <c r="D2486" t="s">
        <v>3956</v>
      </c>
      <c r="E2486" t="str">
        <f>HYPERLINK("和漢薬 (347-355).pdf")</f>
        <v>和漢薬 (347-355).pdf</v>
      </c>
    </row>
    <row r="2487" spans="2:5" x14ac:dyDescent="0.15">
      <c r="B2487" t="s">
        <v>2355</v>
      </c>
      <c r="C2487" t="s">
        <v>238</v>
      </c>
      <c r="D2487" t="s">
        <v>3956</v>
      </c>
      <c r="E2487" t="str">
        <f>HYPERLINK("和漢薬 (347-355).pdf")</f>
        <v>和漢薬 (347-355).pdf</v>
      </c>
    </row>
    <row r="2488" spans="2:5" x14ac:dyDescent="0.15">
      <c r="B2488" t="s">
        <v>2356</v>
      </c>
      <c r="C2488" t="s">
        <v>238</v>
      </c>
      <c r="D2488" t="s">
        <v>3956</v>
      </c>
      <c r="E2488" t="str">
        <f>HYPERLINK("和漢薬 (347-355).pdf")</f>
        <v>和漢薬 (347-355).pdf</v>
      </c>
    </row>
    <row r="2489" spans="2:5" x14ac:dyDescent="0.15">
      <c r="C2489" s="1"/>
      <c r="D2489" t="s">
        <v>3957</v>
      </c>
      <c r="E2489" t="str">
        <f>HYPERLINK("和漢薬 (347-355).pdf")</f>
        <v>和漢薬 (347-355).pdf</v>
      </c>
    </row>
    <row r="2490" spans="2:5" x14ac:dyDescent="0.15">
      <c r="B2490" t="s">
        <v>2357</v>
      </c>
      <c r="C2490" t="s">
        <v>2358</v>
      </c>
      <c r="D2490" t="s">
        <v>3957</v>
      </c>
      <c r="E2490" t="str">
        <f>HYPERLINK("和漢薬 (347-355).pdf")</f>
        <v>和漢薬 (347-355).pdf</v>
      </c>
    </row>
    <row r="2491" spans="2:5" x14ac:dyDescent="0.15">
      <c r="B2491" t="s">
        <v>2359</v>
      </c>
      <c r="C2491" t="s">
        <v>1283</v>
      </c>
      <c r="D2491" t="s">
        <v>3957</v>
      </c>
      <c r="E2491" t="str">
        <f>HYPERLINK("和漢薬 (347-355).pdf")</f>
        <v>和漢薬 (347-355).pdf</v>
      </c>
    </row>
    <row r="2492" spans="2:5" x14ac:dyDescent="0.15">
      <c r="B2492" t="s">
        <v>2360</v>
      </c>
      <c r="C2492" t="s">
        <v>238</v>
      </c>
      <c r="D2492" t="s">
        <v>3957</v>
      </c>
      <c r="E2492" t="str">
        <f>HYPERLINK("和漢薬 (347-355).pdf")</f>
        <v>和漢薬 (347-355).pdf</v>
      </c>
    </row>
    <row r="2493" spans="2:5" x14ac:dyDescent="0.15">
      <c r="B2493" t="s">
        <v>2361</v>
      </c>
      <c r="C2493" t="s">
        <v>1843</v>
      </c>
      <c r="D2493" t="s">
        <v>3957</v>
      </c>
      <c r="E2493" t="str">
        <f>HYPERLINK("和漢薬 (347-355).pdf")</f>
        <v>和漢薬 (347-355).pdf</v>
      </c>
    </row>
    <row r="2494" spans="2:5" x14ac:dyDescent="0.15">
      <c r="B2494" t="s">
        <v>2362</v>
      </c>
      <c r="C2494" t="s">
        <v>2269</v>
      </c>
      <c r="D2494" t="s">
        <v>3957</v>
      </c>
      <c r="E2494" t="str">
        <f>HYPERLINK("和漢薬 (347-355).pdf")</f>
        <v>和漢薬 (347-355).pdf</v>
      </c>
    </row>
    <row r="2495" spans="2:5" x14ac:dyDescent="0.15">
      <c r="B2495" t="s">
        <v>2363</v>
      </c>
      <c r="C2495" t="s">
        <v>238</v>
      </c>
      <c r="D2495" t="s">
        <v>3957</v>
      </c>
      <c r="E2495" t="str">
        <f>HYPERLINK("和漢薬 (347-355).pdf")</f>
        <v>和漢薬 (347-355).pdf</v>
      </c>
    </row>
    <row r="2496" spans="2:5" x14ac:dyDescent="0.15">
      <c r="B2496" t="s">
        <v>2364</v>
      </c>
      <c r="C2496" t="s">
        <v>2299</v>
      </c>
      <c r="D2496" t="s">
        <v>3957</v>
      </c>
      <c r="E2496" t="str">
        <f>HYPERLINK("和漢薬 (347-355).pdf")</f>
        <v>和漢薬 (347-355).pdf</v>
      </c>
    </row>
    <row r="2497" spans="2:5" x14ac:dyDescent="0.15">
      <c r="B2497" t="s">
        <v>2365</v>
      </c>
      <c r="C2497" t="s">
        <v>238</v>
      </c>
      <c r="D2497" t="s">
        <v>3957</v>
      </c>
      <c r="E2497" t="str">
        <f>HYPERLINK("和漢薬 (347-355).pdf")</f>
        <v>和漢薬 (347-355).pdf</v>
      </c>
    </row>
    <row r="2498" spans="2:5" x14ac:dyDescent="0.15">
      <c r="C2498" s="1"/>
      <c r="D2498" t="s">
        <v>3958</v>
      </c>
      <c r="E2498" t="str">
        <f>HYPERLINK("和漢薬 (347-355).pdf")</f>
        <v>和漢薬 (347-355).pdf</v>
      </c>
    </row>
    <row r="2499" spans="2:5" x14ac:dyDescent="0.15">
      <c r="B2499" t="s">
        <v>2366</v>
      </c>
      <c r="C2499" t="s">
        <v>2367</v>
      </c>
      <c r="D2499" t="s">
        <v>3958</v>
      </c>
      <c r="E2499" t="str">
        <f>HYPERLINK("和漢薬 (347-355).pdf")</f>
        <v>和漢薬 (347-355).pdf</v>
      </c>
    </row>
    <row r="2500" spans="2:5" x14ac:dyDescent="0.15">
      <c r="B2500" t="s">
        <v>2368</v>
      </c>
      <c r="C2500" t="s">
        <v>238</v>
      </c>
      <c r="D2500" t="s">
        <v>3958</v>
      </c>
      <c r="E2500" t="str">
        <f>HYPERLINK("和漢薬 (347-355).pdf")</f>
        <v>和漢薬 (347-355).pdf</v>
      </c>
    </row>
    <row r="2501" spans="2:5" x14ac:dyDescent="0.15">
      <c r="B2501" t="s">
        <v>2369</v>
      </c>
      <c r="C2501" t="s">
        <v>238</v>
      </c>
      <c r="D2501" t="s">
        <v>3958</v>
      </c>
      <c r="E2501" t="str">
        <f>HYPERLINK("和漢薬 (347-355).pdf")</f>
        <v>和漢薬 (347-355).pdf</v>
      </c>
    </row>
    <row r="2502" spans="2:5" x14ac:dyDescent="0.15">
      <c r="B2502" t="s">
        <v>2370</v>
      </c>
      <c r="C2502" t="s">
        <v>2371</v>
      </c>
      <c r="D2502" t="s">
        <v>3958</v>
      </c>
      <c r="E2502" t="str">
        <f>HYPERLINK("和漢薬 (347-355).pdf")</f>
        <v>和漢薬 (347-355).pdf</v>
      </c>
    </row>
    <row r="2503" spans="2:5" x14ac:dyDescent="0.15">
      <c r="C2503" s="1"/>
      <c r="D2503" t="s">
        <v>3959</v>
      </c>
      <c r="E2503" t="str">
        <f>HYPERLINK("和漢薬 (356-359).pdf")</f>
        <v>和漢薬 (356-359).pdf</v>
      </c>
    </row>
    <row r="2504" spans="2:5" x14ac:dyDescent="0.15">
      <c r="B2504" t="s">
        <v>2372</v>
      </c>
      <c r="D2504" t="s">
        <v>3959</v>
      </c>
      <c r="E2504" t="str">
        <f>HYPERLINK("和漢薬 (356-359).pdf")</f>
        <v>和漢薬 (356-359).pdf</v>
      </c>
    </row>
    <row r="2505" spans="2:5" x14ac:dyDescent="0.15">
      <c r="B2505" t="s">
        <v>2373</v>
      </c>
      <c r="C2505" t="s">
        <v>687</v>
      </c>
      <c r="D2505" t="s">
        <v>3959</v>
      </c>
      <c r="E2505" t="str">
        <f>HYPERLINK("和漢薬 (356-359).pdf")</f>
        <v>和漢薬 (356-359).pdf</v>
      </c>
    </row>
    <row r="2506" spans="2:5" x14ac:dyDescent="0.15">
      <c r="B2506" t="s">
        <v>2374</v>
      </c>
      <c r="C2506" t="s">
        <v>2375</v>
      </c>
      <c r="D2506" t="s">
        <v>3959</v>
      </c>
      <c r="E2506" t="str">
        <f>HYPERLINK("和漢薬 (356-359).pdf")</f>
        <v>和漢薬 (356-359).pdf</v>
      </c>
    </row>
    <row r="2507" spans="2:5" x14ac:dyDescent="0.15">
      <c r="B2507" t="s">
        <v>2376</v>
      </c>
      <c r="C2507" t="s">
        <v>298</v>
      </c>
      <c r="D2507" t="s">
        <v>3959</v>
      </c>
      <c r="E2507" t="str">
        <f>HYPERLINK("和漢薬 (356-359).pdf")</f>
        <v>和漢薬 (356-359).pdf</v>
      </c>
    </row>
    <row r="2508" spans="2:5" x14ac:dyDescent="0.15">
      <c r="B2508" t="s">
        <v>2377</v>
      </c>
      <c r="C2508" t="s">
        <v>1845</v>
      </c>
      <c r="D2508" t="s">
        <v>3959</v>
      </c>
      <c r="E2508" t="str">
        <f>HYPERLINK("和漢薬 (356-359).pdf")</f>
        <v>和漢薬 (356-359).pdf</v>
      </c>
    </row>
    <row r="2509" spans="2:5" x14ac:dyDescent="0.15">
      <c r="B2509" t="s">
        <v>2378</v>
      </c>
      <c r="C2509" t="s">
        <v>1843</v>
      </c>
      <c r="D2509" t="s">
        <v>3959</v>
      </c>
      <c r="E2509" t="str">
        <f>HYPERLINK("和漢薬 (356-359).pdf")</f>
        <v>和漢薬 (356-359).pdf</v>
      </c>
    </row>
    <row r="2510" spans="2:5" x14ac:dyDescent="0.15">
      <c r="C2510" s="1"/>
      <c r="D2510" t="s">
        <v>3960</v>
      </c>
      <c r="E2510" t="str">
        <f>HYPERLINK("和漢薬 (356-359).pdf")</f>
        <v>和漢薬 (356-359).pdf</v>
      </c>
    </row>
    <row r="2511" spans="2:5" x14ac:dyDescent="0.15">
      <c r="B2511" t="s">
        <v>2379</v>
      </c>
      <c r="C2511" t="s">
        <v>1945</v>
      </c>
      <c r="D2511" t="s">
        <v>3960</v>
      </c>
      <c r="E2511" t="str">
        <f>HYPERLINK("和漢薬 (356-359).pdf")</f>
        <v>和漢薬 (356-359).pdf</v>
      </c>
    </row>
    <row r="2512" spans="2:5" x14ac:dyDescent="0.15">
      <c r="B2512" t="s">
        <v>2380</v>
      </c>
      <c r="C2512" t="s">
        <v>2381</v>
      </c>
      <c r="D2512" t="s">
        <v>3960</v>
      </c>
      <c r="E2512" t="str">
        <f>HYPERLINK("和漢薬 (356-359).pdf")</f>
        <v>和漢薬 (356-359).pdf</v>
      </c>
    </row>
    <row r="2513" spans="2:5" x14ac:dyDescent="0.15">
      <c r="B2513" t="s">
        <v>2382</v>
      </c>
      <c r="C2513" t="s">
        <v>238</v>
      </c>
      <c r="D2513" t="s">
        <v>3960</v>
      </c>
      <c r="E2513" t="str">
        <f>HYPERLINK("和漢薬 (356-359).pdf")</f>
        <v>和漢薬 (356-359).pdf</v>
      </c>
    </row>
    <row r="2514" spans="2:5" x14ac:dyDescent="0.15">
      <c r="B2514" t="s">
        <v>2383</v>
      </c>
      <c r="C2514" t="s">
        <v>1843</v>
      </c>
      <c r="D2514" t="s">
        <v>3960</v>
      </c>
      <c r="E2514" t="str">
        <f>HYPERLINK("和漢薬 (356-359).pdf")</f>
        <v>和漢薬 (356-359).pdf</v>
      </c>
    </row>
    <row r="2515" spans="2:5" x14ac:dyDescent="0.15">
      <c r="B2515" t="s">
        <v>2384</v>
      </c>
      <c r="C2515" t="s">
        <v>1845</v>
      </c>
      <c r="D2515" t="s">
        <v>3960</v>
      </c>
      <c r="E2515" t="str">
        <f>HYPERLINK("和漢薬 (356-359).pdf")</f>
        <v>和漢薬 (356-359).pdf</v>
      </c>
    </row>
    <row r="2516" spans="2:5" x14ac:dyDescent="0.15">
      <c r="B2516" t="s">
        <v>2385</v>
      </c>
      <c r="C2516" t="s">
        <v>2386</v>
      </c>
      <c r="D2516" t="s">
        <v>3960</v>
      </c>
      <c r="E2516" t="str">
        <f>HYPERLINK("和漢薬 (356-359).pdf")</f>
        <v>和漢薬 (356-359).pdf</v>
      </c>
    </row>
    <row r="2517" spans="2:5" x14ac:dyDescent="0.15">
      <c r="C2517" s="1"/>
      <c r="D2517" t="s">
        <v>3961</v>
      </c>
      <c r="E2517" t="str">
        <f>HYPERLINK("和漢薬 (356-359).pdf")</f>
        <v>和漢薬 (356-359).pdf</v>
      </c>
    </row>
    <row r="2518" spans="2:5" x14ac:dyDescent="0.15">
      <c r="B2518" t="s">
        <v>2387</v>
      </c>
      <c r="C2518" t="s">
        <v>2388</v>
      </c>
      <c r="D2518" t="s">
        <v>3961</v>
      </c>
      <c r="E2518" t="str">
        <f>HYPERLINK("和漢薬 (356-359).pdf")</f>
        <v>和漢薬 (356-359).pdf</v>
      </c>
    </row>
    <row r="2519" spans="2:5" x14ac:dyDescent="0.15">
      <c r="B2519" t="s">
        <v>2389</v>
      </c>
      <c r="C2519" t="s">
        <v>40</v>
      </c>
      <c r="D2519" t="s">
        <v>3961</v>
      </c>
      <c r="E2519" t="str">
        <f>HYPERLINK("和漢薬 (356-359).pdf")</f>
        <v>和漢薬 (356-359).pdf</v>
      </c>
    </row>
    <row r="2520" spans="2:5" x14ac:dyDescent="0.15">
      <c r="B2520" t="s">
        <v>2390</v>
      </c>
      <c r="C2520" t="s">
        <v>1845</v>
      </c>
      <c r="D2520" t="s">
        <v>3961</v>
      </c>
      <c r="E2520" t="str">
        <f>HYPERLINK("和漢薬 (356-359).pdf")</f>
        <v>和漢薬 (356-359).pdf</v>
      </c>
    </row>
    <row r="2521" spans="2:5" x14ac:dyDescent="0.15">
      <c r="B2521" t="s">
        <v>2391</v>
      </c>
      <c r="C2521" t="s">
        <v>2392</v>
      </c>
      <c r="D2521" t="s">
        <v>3961</v>
      </c>
      <c r="E2521" t="str">
        <f>HYPERLINK("和漢薬 (356-359).pdf")</f>
        <v>和漢薬 (356-359).pdf</v>
      </c>
    </row>
    <row r="2522" spans="2:5" x14ac:dyDescent="0.15">
      <c r="B2522" t="s">
        <v>2393</v>
      </c>
      <c r="C2522" t="s">
        <v>2269</v>
      </c>
      <c r="D2522" t="s">
        <v>3961</v>
      </c>
      <c r="E2522" t="str">
        <f>HYPERLINK("和漢薬 (356-359).pdf")</f>
        <v>和漢薬 (356-359).pdf</v>
      </c>
    </row>
    <row r="2523" spans="2:5" x14ac:dyDescent="0.15">
      <c r="C2523" s="1"/>
      <c r="D2523" t="s">
        <v>3962</v>
      </c>
      <c r="E2523" t="str">
        <f>HYPERLINK("和漢薬 (356-359).pdf")</f>
        <v>和漢薬 (356-359).pdf</v>
      </c>
    </row>
    <row r="2524" spans="2:5" x14ac:dyDescent="0.15">
      <c r="B2524" t="s">
        <v>2394</v>
      </c>
      <c r="C2524" t="s">
        <v>856</v>
      </c>
      <c r="D2524" t="s">
        <v>3962</v>
      </c>
      <c r="E2524" t="str">
        <f>HYPERLINK("和漢薬 (356-359).pdf")</f>
        <v>和漢薬 (356-359).pdf</v>
      </c>
    </row>
    <row r="2525" spans="2:5" x14ac:dyDescent="0.15">
      <c r="B2525" t="s">
        <v>2395</v>
      </c>
      <c r="C2525" t="s">
        <v>2392</v>
      </c>
      <c r="D2525" t="s">
        <v>3962</v>
      </c>
      <c r="E2525" t="str">
        <f>HYPERLINK("和漢薬 (356-359).pdf")</f>
        <v>和漢薬 (356-359).pdf</v>
      </c>
    </row>
    <row r="2526" spans="2:5" x14ac:dyDescent="0.15">
      <c r="B2526" t="s">
        <v>2396</v>
      </c>
      <c r="C2526" t="s">
        <v>1945</v>
      </c>
      <c r="D2526" t="s">
        <v>3962</v>
      </c>
      <c r="E2526" t="str">
        <f>HYPERLINK("和漢薬 (356-359).pdf")</f>
        <v>和漢薬 (356-359).pdf</v>
      </c>
    </row>
    <row r="2527" spans="2:5" x14ac:dyDescent="0.15">
      <c r="B2527" t="s">
        <v>2397</v>
      </c>
      <c r="C2527" t="s">
        <v>1877</v>
      </c>
      <c r="D2527" t="s">
        <v>3962</v>
      </c>
      <c r="E2527" t="str">
        <f>HYPERLINK("和漢薬 (356-359).pdf")</f>
        <v>和漢薬 (356-359).pdf</v>
      </c>
    </row>
    <row r="2528" spans="2:5" x14ac:dyDescent="0.15">
      <c r="B2528" t="s">
        <v>2398</v>
      </c>
      <c r="C2528" t="s">
        <v>687</v>
      </c>
      <c r="D2528" t="s">
        <v>3962</v>
      </c>
      <c r="E2528" t="str">
        <f>HYPERLINK("和漢薬 (356-359).pdf")</f>
        <v>和漢薬 (356-359).pdf</v>
      </c>
    </row>
    <row r="2529" spans="2:5" x14ac:dyDescent="0.15">
      <c r="C2529" s="1"/>
      <c r="D2529" t="s">
        <v>3963</v>
      </c>
      <c r="E2529" t="str">
        <f>HYPERLINK("和漢薬 (360)内田氏追悼号.pdf")</f>
        <v>和漢薬 (360)内田氏追悼号.pdf</v>
      </c>
    </row>
    <row r="2530" spans="2:5" x14ac:dyDescent="0.15">
      <c r="B2530" t="s">
        <v>2399</v>
      </c>
      <c r="C2530" t="s">
        <v>40</v>
      </c>
      <c r="D2530" t="s">
        <v>3963</v>
      </c>
      <c r="E2530" t="str">
        <f>HYPERLINK("和漢薬 (360)内田氏追悼号.pdf")</f>
        <v>和漢薬 (360)内田氏追悼号.pdf</v>
      </c>
    </row>
    <row r="2531" spans="2:5" x14ac:dyDescent="0.15">
      <c r="B2531" t="s">
        <v>2400</v>
      </c>
      <c r="C2531" t="s">
        <v>645</v>
      </c>
      <c r="D2531" t="s">
        <v>3963</v>
      </c>
      <c r="E2531" t="str">
        <f>HYPERLINK("和漢薬 (360)内田氏追悼号.pdf")</f>
        <v>和漢薬 (360)内田氏追悼号.pdf</v>
      </c>
    </row>
    <row r="2532" spans="2:5" x14ac:dyDescent="0.15">
      <c r="B2532" t="s">
        <v>2401</v>
      </c>
      <c r="C2532" t="s">
        <v>1133</v>
      </c>
      <c r="D2532" t="s">
        <v>3963</v>
      </c>
      <c r="E2532" t="str">
        <f>HYPERLINK("和漢薬 (360)内田氏追悼号.pdf")</f>
        <v>和漢薬 (360)内田氏追悼号.pdf</v>
      </c>
    </row>
    <row r="2533" spans="2:5" x14ac:dyDescent="0.15">
      <c r="B2533" t="s">
        <v>2402</v>
      </c>
      <c r="C2533" t="s">
        <v>671</v>
      </c>
      <c r="D2533" t="s">
        <v>3963</v>
      </c>
      <c r="E2533" t="str">
        <f>HYPERLINK("和漢薬 (360)内田氏追悼号.pdf")</f>
        <v>和漢薬 (360)内田氏追悼号.pdf</v>
      </c>
    </row>
    <row r="2534" spans="2:5" x14ac:dyDescent="0.15">
      <c r="B2534" t="s">
        <v>2403</v>
      </c>
      <c r="C2534" t="s">
        <v>1276</v>
      </c>
      <c r="D2534" t="s">
        <v>3963</v>
      </c>
      <c r="E2534" t="str">
        <f>HYPERLINK("和漢薬 (360)内田氏追悼号.pdf")</f>
        <v>和漢薬 (360)内田氏追悼号.pdf</v>
      </c>
    </row>
    <row r="2535" spans="2:5" x14ac:dyDescent="0.15">
      <c r="B2535" t="s">
        <v>2404</v>
      </c>
      <c r="C2535" t="s">
        <v>674</v>
      </c>
      <c r="D2535" t="s">
        <v>3963</v>
      </c>
      <c r="E2535" t="str">
        <f>HYPERLINK("和漢薬 (360)内田氏追悼号.pdf")</f>
        <v>和漢薬 (360)内田氏追悼号.pdf</v>
      </c>
    </row>
    <row r="2536" spans="2:5" x14ac:dyDescent="0.15">
      <c r="B2536" t="s">
        <v>2405</v>
      </c>
      <c r="C2536" t="s">
        <v>1900</v>
      </c>
      <c r="D2536" t="s">
        <v>3963</v>
      </c>
      <c r="E2536" t="str">
        <f>HYPERLINK("和漢薬 (360)内田氏追悼号.pdf")</f>
        <v>和漢薬 (360)内田氏追悼号.pdf</v>
      </c>
    </row>
    <row r="2537" spans="2:5" x14ac:dyDescent="0.15">
      <c r="B2537" t="s">
        <v>2406</v>
      </c>
      <c r="C2537" t="s">
        <v>1884</v>
      </c>
      <c r="D2537" t="s">
        <v>3963</v>
      </c>
      <c r="E2537" t="str">
        <f>HYPERLINK("和漢薬 (360)内田氏追悼号.pdf")</f>
        <v>和漢薬 (360)内田氏追悼号.pdf</v>
      </c>
    </row>
    <row r="2538" spans="2:5" x14ac:dyDescent="0.15">
      <c r="B2538" t="s">
        <v>2407</v>
      </c>
      <c r="C2538" t="s">
        <v>2207</v>
      </c>
      <c r="D2538" t="s">
        <v>3963</v>
      </c>
      <c r="E2538" t="str">
        <f>HYPERLINK("和漢薬 (360)内田氏追悼号.pdf")</f>
        <v>和漢薬 (360)内田氏追悼号.pdf</v>
      </c>
    </row>
    <row r="2539" spans="2:5" x14ac:dyDescent="0.15">
      <c r="B2539" t="s">
        <v>2408</v>
      </c>
      <c r="C2539" t="s">
        <v>1159</v>
      </c>
      <c r="D2539" t="s">
        <v>3963</v>
      </c>
      <c r="E2539" t="str">
        <f>HYPERLINK("和漢薬 (360)内田氏追悼号.pdf")</f>
        <v>和漢薬 (360)内田氏追悼号.pdf</v>
      </c>
    </row>
    <row r="2540" spans="2:5" x14ac:dyDescent="0.15">
      <c r="B2540" t="s">
        <v>2409</v>
      </c>
      <c r="C2540" t="s">
        <v>1858</v>
      </c>
      <c r="D2540" t="s">
        <v>3963</v>
      </c>
      <c r="E2540" t="str">
        <f>HYPERLINK("和漢薬 (360)内田氏追悼号.pdf")</f>
        <v>和漢薬 (360)内田氏追悼号.pdf</v>
      </c>
    </row>
    <row r="2541" spans="2:5" x14ac:dyDescent="0.15">
      <c r="B2541" t="s">
        <v>2406</v>
      </c>
      <c r="C2541" t="s">
        <v>1628</v>
      </c>
      <c r="D2541" t="s">
        <v>3963</v>
      </c>
      <c r="E2541" t="str">
        <f>HYPERLINK("和漢薬 (360)内田氏追悼号.pdf")</f>
        <v>和漢薬 (360)内田氏追悼号.pdf</v>
      </c>
    </row>
    <row r="2542" spans="2:5" x14ac:dyDescent="0.15">
      <c r="B2542" t="s">
        <v>2410</v>
      </c>
      <c r="C2542" t="s">
        <v>1242</v>
      </c>
      <c r="D2542" t="s">
        <v>3963</v>
      </c>
      <c r="E2542" t="str">
        <f>HYPERLINK("和漢薬 (360)内田氏追悼号.pdf")</f>
        <v>和漢薬 (360)内田氏追悼号.pdf</v>
      </c>
    </row>
    <row r="2543" spans="2:5" x14ac:dyDescent="0.15">
      <c r="B2543" t="s">
        <v>2411</v>
      </c>
      <c r="C2543" t="s">
        <v>388</v>
      </c>
      <c r="D2543" t="s">
        <v>3963</v>
      </c>
      <c r="E2543" t="str">
        <f>HYPERLINK("和漢薬 (360)内田氏追悼号.pdf")</f>
        <v>和漢薬 (360)内田氏追悼号.pdf</v>
      </c>
    </row>
    <row r="2544" spans="2:5" x14ac:dyDescent="0.15">
      <c r="B2544" t="s">
        <v>2412</v>
      </c>
      <c r="C2544" t="s">
        <v>1950</v>
      </c>
      <c r="D2544" t="s">
        <v>3963</v>
      </c>
      <c r="E2544" t="str">
        <f>HYPERLINK("和漢薬 (360)内田氏追悼号.pdf")</f>
        <v>和漢薬 (360)内田氏追悼号.pdf</v>
      </c>
    </row>
    <row r="2545" spans="2:5" x14ac:dyDescent="0.15">
      <c r="B2545" t="s">
        <v>2413</v>
      </c>
      <c r="C2545" t="s">
        <v>1942</v>
      </c>
      <c r="D2545" t="s">
        <v>3963</v>
      </c>
      <c r="E2545" t="str">
        <f>HYPERLINK("和漢薬 (360)内田氏追悼号.pdf")</f>
        <v>和漢薬 (360)内田氏追悼号.pdf</v>
      </c>
    </row>
    <row r="2546" spans="2:5" x14ac:dyDescent="0.15">
      <c r="B2546" t="s">
        <v>2414</v>
      </c>
      <c r="C2546" t="s">
        <v>1512</v>
      </c>
      <c r="D2546" t="s">
        <v>3963</v>
      </c>
      <c r="E2546" t="str">
        <f>HYPERLINK("和漢薬 (360)内田氏追悼号.pdf")</f>
        <v>和漢薬 (360)内田氏追悼号.pdf</v>
      </c>
    </row>
    <row r="2547" spans="2:5" x14ac:dyDescent="0.15">
      <c r="B2547" t="s">
        <v>2405</v>
      </c>
      <c r="C2547" t="s">
        <v>2000</v>
      </c>
      <c r="D2547" t="s">
        <v>3963</v>
      </c>
      <c r="E2547" t="str">
        <f>HYPERLINK("和漢薬 (360)内田氏追悼号.pdf")</f>
        <v>和漢薬 (360)内田氏追悼号.pdf</v>
      </c>
    </row>
    <row r="2548" spans="2:5" x14ac:dyDescent="0.15">
      <c r="B2548" t="s">
        <v>2415</v>
      </c>
      <c r="C2548" t="s">
        <v>1871</v>
      </c>
      <c r="D2548" t="s">
        <v>3963</v>
      </c>
      <c r="E2548" t="str">
        <f>HYPERLINK("和漢薬 (360)内田氏追悼号.pdf")</f>
        <v>和漢薬 (360)内田氏追悼号.pdf</v>
      </c>
    </row>
    <row r="2549" spans="2:5" x14ac:dyDescent="0.15">
      <c r="B2549" t="s">
        <v>2416</v>
      </c>
      <c r="C2549" t="s">
        <v>2214</v>
      </c>
      <c r="D2549" t="s">
        <v>3963</v>
      </c>
      <c r="E2549" t="str">
        <f>HYPERLINK("和漢薬 (360)内田氏追悼号.pdf")</f>
        <v>和漢薬 (360)内田氏追悼号.pdf</v>
      </c>
    </row>
    <row r="2550" spans="2:5" x14ac:dyDescent="0.15">
      <c r="B2550" t="s">
        <v>2413</v>
      </c>
      <c r="C2550" t="s">
        <v>1873</v>
      </c>
      <c r="D2550" t="s">
        <v>3963</v>
      </c>
      <c r="E2550" t="str">
        <f>HYPERLINK("和漢薬 (360)内田氏追悼号.pdf")</f>
        <v>和漢薬 (360)内田氏追悼号.pdf</v>
      </c>
    </row>
    <row r="2551" spans="2:5" x14ac:dyDescent="0.15">
      <c r="B2551" t="s">
        <v>2417</v>
      </c>
      <c r="C2551" t="s">
        <v>1336</v>
      </c>
      <c r="D2551" t="s">
        <v>3963</v>
      </c>
      <c r="E2551" t="str">
        <f>HYPERLINK("和漢薬 (360)内田氏追悼号.pdf")</f>
        <v>和漢薬 (360)内田氏追悼号.pdf</v>
      </c>
    </row>
    <row r="2552" spans="2:5" x14ac:dyDescent="0.15">
      <c r="B2552" t="s">
        <v>2418</v>
      </c>
      <c r="C2552" t="s">
        <v>2419</v>
      </c>
      <c r="D2552" t="s">
        <v>3963</v>
      </c>
      <c r="E2552" t="str">
        <f>HYPERLINK("和漢薬 (360)内田氏追悼号.pdf")</f>
        <v>和漢薬 (360)内田氏追悼号.pdf</v>
      </c>
    </row>
    <row r="2553" spans="2:5" x14ac:dyDescent="0.15">
      <c r="B2553" t="s">
        <v>2420</v>
      </c>
      <c r="C2553" t="s">
        <v>464</v>
      </c>
      <c r="D2553" t="s">
        <v>3963</v>
      </c>
      <c r="E2553" t="str">
        <f>HYPERLINK("和漢薬 (360)内田氏追悼号.pdf")</f>
        <v>和漢薬 (360)内田氏追悼号.pdf</v>
      </c>
    </row>
    <row r="2554" spans="2:5" x14ac:dyDescent="0.15">
      <c r="B2554" t="s">
        <v>2421</v>
      </c>
      <c r="C2554" t="s">
        <v>2422</v>
      </c>
      <c r="D2554" t="s">
        <v>3963</v>
      </c>
      <c r="E2554" t="str">
        <f>HYPERLINK("和漢薬 (360)内田氏追悼号.pdf")</f>
        <v>和漢薬 (360)内田氏追悼号.pdf</v>
      </c>
    </row>
    <row r="2555" spans="2:5" x14ac:dyDescent="0.15">
      <c r="B2555" t="s">
        <v>2423</v>
      </c>
      <c r="C2555" t="s">
        <v>2424</v>
      </c>
      <c r="D2555" t="s">
        <v>3963</v>
      </c>
      <c r="E2555" t="str">
        <f>HYPERLINK("和漢薬 (360)内田氏追悼号.pdf")</f>
        <v>和漢薬 (360)内田氏追悼号.pdf</v>
      </c>
    </row>
    <row r="2556" spans="2:5" x14ac:dyDescent="0.15">
      <c r="B2556" t="s">
        <v>2425</v>
      </c>
      <c r="C2556" t="s">
        <v>577</v>
      </c>
      <c r="D2556" t="s">
        <v>3963</v>
      </c>
      <c r="E2556" t="str">
        <f>HYPERLINK("和漢薬 (360)内田氏追悼号.pdf")</f>
        <v>和漢薬 (360)内田氏追悼号.pdf</v>
      </c>
    </row>
    <row r="2557" spans="2:5" x14ac:dyDescent="0.15">
      <c r="B2557" t="s">
        <v>2426</v>
      </c>
      <c r="C2557" t="s">
        <v>1283</v>
      </c>
      <c r="D2557" t="s">
        <v>3963</v>
      </c>
      <c r="E2557" t="str">
        <f>HYPERLINK("和漢薬 (360)内田氏追悼号.pdf")</f>
        <v>和漢薬 (360)内田氏追悼号.pdf</v>
      </c>
    </row>
    <row r="2558" spans="2:5" x14ac:dyDescent="0.15">
      <c r="B2558" t="s">
        <v>2427</v>
      </c>
      <c r="C2558" t="s">
        <v>2428</v>
      </c>
      <c r="D2558" t="s">
        <v>3963</v>
      </c>
      <c r="E2558" t="str">
        <f>HYPERLINK("和漢薬 (360)内田氏追悼号.pdf")</f>
        <v>和漢薬 (360)内田氏追悼号.pdf</v>
      </c>
    </row>
    <row r="2559" spans="2:5" x14ac:dyDescent="0.15">
      <c r="B2559" t="s">
        <v>2429</v>
      </c>
      <c r="C2559" t="s">
        <v>660</v>
      </c>
      <c r="D2559" t="s">
        <v>3963</v>
      </c>
      <c r="E2559" t="str">
        <f>HYPERLINK("和漢薬 (360)内田氏追悼号.pdf")</f>
        <v>和漢薬 (360)内田氏追悼号.pdf</v>
      </c>
    </row>
    <row r="2560" spans="2:5" x14ac:dyDescent="0.15">
      <c r="B2560" t="s">
        <v>2430</v>
      </c>
      <c r="C2560" t="s">
        <v>687</v>
      </c>
      <c r="D2560" t="s">
        <v>3963</v>
      </c>
      <c r="E2560" t="str">
        <f>HYPERLINK("和漢薬 (360)内田氏追悼号.pdf")</f>
        <v>和漢薬 (360)内田氏追悼号.pdf</v>
      </c>
    </row>
    <row r="2561" spans="2:5" x14ac:dyDescent="0.15">
      <c r="B2561" t="s">
        <v>2431</v>
      </c>
      <c r="C2561" t="s">
        <v>1987</v>
      </c>
      <c r="D2561" t="s">
        <v>3963</v>
      </c>
      <c r="E2561" t="str">
        <f>HYPERLINK("和漢薬 (360)内田氏追悼号.pdf")</f>
        <v>和漢薬 (360)内田氏追悼号.pdf</v>
      </c>
    </row>
    <row r="2562" spans="2:5" x14ac:dyDescent="0.15">
      <c r="B2562" t="s">
        <v>2432</v>
      </c>
      <c r="C2562" t="s">
        <v>1954</v>
      </c>
      <c r="D2562" t="s">
        <v>3963</v>
      </c>
      <c r="E2562" t="str">
        <f>HYPERLINK("和漢薬 (360)内田氏追悼号.pdf")</f>
        <v>和漢薬 (360)内田氏追悼号.pdf</v>
      </c>
    </row>
    <row r="2563" spans="2:5" x14ac:dyDescent="0.15">
      <c r="B2563" t="s">
        <v>2433</v>
      </c>
      <c r="C2563" t="s">
        <v>1943</v>
      </c>
      <c r="D2563" t="s">
        <v>3963</v>
      </c>
      <c r="E2563" t="str">
        <f>HYPERLINK("和漢薬 (360)内田氏追悼号.pdf")</f>
        <v>和漢薬 (360)内田氏追悼号.pdf</v>
      </c>
    </row>
    <row r="2564" spans="2:5" x14ac:dyDescent="0.15">
      <c r="B2564" t="s">
        <v>2434</v>
      </c>
      <c r="C2564" t="s">
        <v>1917</v>
      </c>
      <c r="D2564" t="s">
        <v>3963</v>
      </c>
      <c r="E2564" t="str">
        <f>HYPERLINK("和漢薬 (360)内田氏追悼号.pdf")</f>
        <v>和漢薬 (360)内田氏追悼号.pdf</v>
      </c>
    </row>
    <row r="2565" spans="2:5" x14ac:dyDescent="0.15">
      <c r="B2565" t="s">
        <v>2435</v>
      </c>
      <c r="C2565" t="s">
        <v>2436</v>
      </c>
      <c r="D2565" t="s">
        <v>3963</v>
      </c>
      <c r="E2565" t="str">
        <f>HYPERLINK("和漢薬 (360)内田氏追悼号.pdf")</f>
        <v>和漢薬 (360)内田氏追悼号.pdf</v>
      </c>
    </row>
    <row r="2566" spans="2:5" x14ac:dyDescent="0.15">
      <c r="B2566" t="s">
        <v>2437</v>
      </c>
      <c r="C2566" t="s">
        <v>1998</v>
      </c>
      <c r="D2566" t="s">
        <v>3963</v>
      </c>
      <c r="E2566" t="str">
        <f>HYPERLINK("和漢薬 (360)内田氏追悼号.pdf")</f>
        <v>和漢薬 (360)内田氏追悼号.pdf</v>
      </c>
    </row>
    <row r="2567" spans="2:5" x14ac:dyDescent="0.15">
      <c r="B2567" t="s">
        <v>2438</v>
      </c>
      <c r="C2567" t="s">
        <v>2439</v>
      </c>
      <c r="D2567" t="s">
        <v>3963</v>
      </c>
      <c r="E2567" t="str">
        <f>HYPERLINK("和漢薬 (360)内田氏追悼号.pdf")</f>
        <v>和漢薬 (360)内田氏追悼号.pdf</v>
      </c>
    </row>
    <row r="2568" spans="2:5" x14ac:dyDescent="0.15">
      <c r="B2568" t="s">
        <v>2440</v>
      </c>
      <c r="C2568" t="s">
        <v>2441</v>
      </c>
      <c r="D2568" t="s">
        <v>3963</v>
      </c>
      <c r="E2568" t="str">
        <f>HYPERLINK("和漢薬 (360)内田氏追悼号.pdf")</f>
        <v>和漢薬 (360)内田氏追悼号.pdf</v>
      </c>
    </row>
    <row r="2569" spans="2:5" x14ac:dyDescent="0.15">
      <c r="B2569" t="s">
        <v>2442</v>
      </c>
      <c r="C2569" t="s">
        <v>1968</v>
      </c>
      <c r="D2569" t="s">
        <v>3963</v>
      </c>
      <c r="E2569" t="str">
        <f>HYPERLINK("和漢薬 (360)内田氏追悼号.pdf")</f>
        <v>和漢薬 (360)内田氏追悼号.pdf</v>
      </c>
    </row>
    <row r="2570" spans="2:5" x14ac:dyDescent="0.15">
      <c r="B2570" t="s">
        <v>2443</v>
      </c>
      <c r="C2570" t="s">
        <v>2444</v>
      </c>
      <c r="D2570" t="s">
        <v>3963</v>
      </c>
      <c r="E2570" t="str">
        <f>HYPERLINK("和漢薬 (360)内田氏追悼号.pdf")</f>
        <v>和漢薬 (360)内田氏追悼号.pdf</v>
      </c>
    </row>
    <row r="2571" spans="2:5" x14ac:dyDescent="0.15">
      <c r="B2571" t="s">
        <v>2445</v>
      </c>
      <c r="C2571" t="s">
        <v>2446</v>
      </c>
      <c r="D2571" t="s">
        <v>3963</v>
      </c>
      <c r="E2571" t="str">
        <f>HYPERLINK("和漢薬 (360)内田氏追悼号.pdf")</f>
        <v>和漢薬 (360)内田氏追悼号.pdf</v>
      </c>
    </row>
    <row r="2572" spans="2:5" x14ac:dyDescent="0.15">
      <c r="B2572" t="s">
        <v>2447</v>
      </c>
      <c r="C2572" t="s">
        <v>2448</v>
      </c>
      <c r="D2572" t="s">
        <v>3963</v>
      </c>
      <c r="E2572" t="str">
        <f>HYPERLINK("和漢薬 (360)内田氏追悼号.pdf")</f>
        <v>和漢薬 (360)内田氏追悼号.pdf</v>
      </c>
    </row>
    <row r="2573" spans="2:5" x14ac:dyDescent="0.15">
      <c r="B2573" t="s">
        <v>2449</v>
      </c>
      <c r="C2573" t="s">
        <v>2450</v>
      </c>
      <c r="D2573" t="s">
        <v>3963</v>
      </c>
      <c r="E2573" t="str">
        <f>HYPERLINK("和漢薬 (360)内田氏追悼号.pdf")</f>
        <v>和漢薬 (360)内田氏追悼号.pdf</v>
      </c>
    </row>
    <row r="2574" spans="2:5" x14ac:dyDescent="0.15">
      <c r="B2574" t="s">
        <v>2451</v>
      </c>
      <c r="C2574" t="s">
        <v>2452</v>
      </c>
      <c r="D2574" t="s">
        <v>3963</v>
      </c>
      <c r="E2574" t="str">
        <f>HYPERLINK("和漢薬 (360)内田氏追悼号.pdf")</f>
        <v>和漢薬 (360)内田氏追悼号.pdf</v>
      </c>
    </row>
    <row r="2575" spans="2:5" x14ac:dyDescent="0.15">
      <c r="B2575" t="s">
        <v>2453</v>
      </c>
      <c r="C2575" t="s">
        <v>2454</v>
      </c>
      <c r="D2575" t="s">
        <v>3963</v>
      </c>
      <c r="E2575" t="str">
        <f>HYPERLINK("和漢薬 (360)内田氏追悼号.pdf")</f>
        <v>和漢薬 (360)内田氏追悼号.pdf</v>
      </c>
    </row>
    <row r="2576" spans="2:5" x14ac:dyDescent="0.15">
      <c r="B2576" t="s">
        <v>2455</v>
      </c>
      <c r="C2576" t="s">
        <v>2456</v>
      </c>
      <c r="D2576" t="s">
        <v>3963</v>
      </c>
      <c r="E2576" t="str">
        <f>HYPERLINK("和漢薬 (360)内田氏追悼号.pdf")</f>
        <v>和漢薬 (360)内田氏追悼号.pdf</v>
      </c>
    </row>
    <row r="2577" spans="2:5" x14ac:dyDescent="0.15">
      <c r="B2577" t="s">
        <v>2457</v>
      </c>
      <c r="C2577" t="s">
        <v>2458</v>
      </c>
      <c r="D2577" t="s">
        <v>3963</v>
      </c>
      <c r="E2577" t="str">
        <f>HYPERLINK("和漢薬 (360)内田氏追悼号.pdf")</f>
        <v>和漢薬 (360)内田氏追悼号.pdf</v>
      </c>
    </row>
    <row r="2578" spans="2:5" x14ac:dyDescent="0.15">
      <c r="B2578" t="s">
        <v>2459</v>
      </c>
      <c r="C2578" t="s">
        <v>2460</v>
      </c>
      <c r="D2578" t="s">
        <v>3963</v>
      </c>
      <c r="E2578" t="str">
        <f>HYPERLINK("和漢薬 (360)内田氏追悼号.pdf")</f>
        <v>和漢薬 (360)内田氏追悼号.pdf</v>
      </c>
    </row>
    <row r="2579" spans="2:5" x14ac:dyDescent="0.15">
      <c r="B2579" t="s">
        <v>2461</v>
      </c>
      <c r="C2579" t="s">
        <v>2462</v>
      </c>
      <c r="D2579" t="s">
        <v>3963</v>
      </c>
      <c r="E2579" t="str">
        <f>HYPERLINK("和漢薬 (360)内田氏追悼号.pdf")</f>
        <v>和漢薬 (360)内田氏追悼号.pdf</v>
      </c>
    </row>
    <row r="2580" spans="2:5" x14ac:dyDescent="0.15">
      <c r="B2580" t="s">
        <v>2463</v>
      </c>
      <c r="C2580" t="s">
        <v>2464</v>
      </c>
      <c r="D2580" t="s">
        <v>3963</v>
      </c>
      <c r="E2580" t="str">
        <f>HYPERLINK("和漢薬 (360)内田氏追悼号.pdf")</f>
        <v>和漢薬 (360)内田氏追悼号.pdf</v>
      </c>
    </row>
    <row r="2581" spans="2:5" x14ac:dyDescent="0.15">
      <c r="B2581" t="s">
        <v>2465</v>
      </c>
      <c r="C2581" t="s">
        <v>2466</v>
      </c>
      <c r="D2581" t="s">
        <v>3963</v>
      </c>
      <c r="E2581" t="str">
        <f>HYPERLINK("和漢薬 (360)内田氏追悼号.pdf")</f>
        <v>和漢薬 (360)内田氏追悼号.pdf</v>
      </c>
    </row>
    <row r="2582" spans="2:5" x14ac:dyDescent="0.15">
      <c r="B2582" t="s">
        <v>2467</v>
      </c>
      <c r="C2582" t="s">
        <v>2468</v>
      </c>
      <c r="D2582" t="s">
        <v>3963</v>
      </c>
      <c r="E2582" t="str">
        <f>HYPERLINK("和漢薬 (360)内田氏追悼号.pdf")</f>
        <v>和漢薬 (360)内田氏追悼号.pdf</v>
      </c>
    </row>
    <row r="2583" spans="2:5" x14ac:dyDescent="0.15">
      <c r="B2583" t="s">
        <v>2469</v>
      </c>
      <c r="C2583" t="s">
        <v>2470</v>
      </c>
      <c r="D2583" t="s">
        <v>3963</v>
      </c>
      <c r="E2583" t="str">
        <f>HYPERLINK("和漢薬 (360)内田氏追悼号.pdf")</f>
        <v>和漢薬 (360)内田氏追悼号.pdf</v>
      </c>
    </row>
    <row r="2584" spans="2:5" x14ac:dyDescent="0.15">
      <c r="B2584" t="s">
        <v>2471</v>
      </c>
      <c r="C2584" t="s">
        <v>2472</v>
      </c>
      <c r="D2584" t="s">
        <v>3963</v>
      </c>
      <c r="E2584" t="str">
        <f>HYPERLINK("和漢薬 (360)内田氏追悼号.pdf")</f>
        <v>和漢薬 (360)内田氏追悼号.pdf</v>
      </c>
    </row>
    <row r="2585" spans="2:5" x14ac:dyDescent="0.15">
      <c r="B2585" t="s">
        <v>2473</v>
      </c>
      <c r="C2585" t="s">
        <v>2474</v>
      </c>
      <c r="D2585" t="s">
        <v>3963</v>
      </c>
      <c r="E2585" t="str">
        <f>HYPERLINK("和漢薬 (360)内田氏追悼号.pdf")</f>
        <v>和漢薬 (360)内田氏追悼号.pdf</v>
      </c>
    </row>
    <row r="2586" spans="2:5" x14ac:dyDescent="0.15">
      <c r="B2586" t="s">
        <v>2475</v>
      </c>
      <c r="C2586" t="s">
        <v>2476</v>
      </c>
      <c r="D2586" t="s">
        <v>3963</v>
      </c>
      <c r="E2586" t="str">
        <f>HYPERLINK("和漢薬 (360)内田氏追悼号.pdf")</f>
        <v>和漢薬 (360)内田氏追悼号.pdf</v>
      </c>
    </row>
    <row r="2587" spans="2:5" x14ac:dyDescent="0.15">
      <c r="B2587" t="s">
        <v>2477</v>
      </c>
      <c r="C2587" t="s">
        <v>2478</v>
      </c>
      <c r="D2587" t="s">
        <v>3963</v>
      </c>
      <c r="E2587" t="str">
        <f>HYPERLINK("和漢薬 (360)内田氏追悼号.pdf")</f>
        <v>和漢薬 (360)内田氏追悼号.pdf</v>
      </c>
    </row>
    <row r="2588" spans="2:5" x14ac:dyDescent="0.15">
      <c r="B2588" t="s">
        <v>2479</v>
      </c>
      <c r="C2588" t="s">
        <v>2480</v>
      </c>
      <c r="D2588" t="s">
        <v>3963</v>
      </c>
      <c r="E2588" t="str">
        <f>HYPERLINK("和漢薬 (360)内田氏追悼号.pdf")</f>
        <v>和漢薬 (360)内田氏追悼号.pdf</v>
      </c>
    </row>
    <row r="2589" spans="2:5" x14ac:dyDescent="0.15">
      <c r="B2589" t="s">
        <v>2481</v>
      </c>
      <c r="C2589" t="s">
        <v>2482</v>
      </c>
      <c r="D2589" t="s">
        <v>3963</v>
      </c>
      <c r="E2589" t="str">
        <f>HYPERLINK("和漢薬 (360)内田氏追悼号.pdf")</f>
        <v>和漢薬 (360)内田氏追悼号.pdf</v>
      </c>
    </row>
    <row r="2590" spans="2:5" x14ac:dyDescent="0.15">
      <c r="B2590" t="s">
        <v>2483</v>
      </c>
      <c r="C2590" t="s">
        <v>2484</v>
      </c>
      <c r="D2590" t="s">
        <v>3963</v>
      </c>
      <c r="E2590" t="str">
        <f>HYPERLINK("和漢薬 (360)内田氏追悼号.pdf")</f>
        <v>和漢薬 (360)内田氏追悼号.pdf</v>
      </c>
    </row>
    <row r="2591" spans="2:5" x14ac:dyDescent="0.15">
      <c r="B2591" t="s">
        <v>2485</v>
      </c>
      <c r="C2591" t="s">
        <v>2486</v>
      </c>
      <c r="D2591" t="s">
        <v>3963</v>
      </c>
      <c r="E2591" t="str">
        <f>HYPERLINK("和漢薬 (360)内田氏追悼号.pdf")</f>
        <v>和漢薬 (360)内田氏追悼号.pdf</v>
      </c>
    </row>
    <row r="2592" spans="2:5" x14ac:dyDescent="0.15">
      <c r="B2592" t="s">
        <v>2467</v>
      </c>
      <c r="C2592" t="s">
        <v>2487</v>
      </c>
      <c r="D2592" t="s">
        <v>3963</v>
      </c>
      <c r="E2592" t="str">
        <f>HYPERLINK("和漢薬 (360)内田氏追悼号.pdf")</f>
        <v>和漢薬 (360)内田氏追悼号.pdf</v>
      </c>
    </row>
    <row r="2593" spans="2:5" x14ac:dyDescent="0.15">
      <c r="B2593" t="s">
        <v>2488</v>
      </c>
      <c r="C2593" t="s">
        <v>2489</v>
      </c>
      <c r="D2593" t="s">
        <v>3963</v>
      </c>
      <c r="E2593" t="str">
        <f>HYPERLINK("和漢薬 (360)内田氏追悼号.pdf")</f>
        <v>和漢薬 (360)内田氏追悼号.pdf</v>
      </c>
    </row>
    <row r="2594" spans="2:5" x14ac:dyDescent="0.15">
      <c r="B2594" t="s">
        <v>2467</v>
      </c>
      <c r="C2594" t="s">
        <v>2490</v>
      </c>
      <c r="D2594" t="s">
        <v>3963</v>
      </c>
      <c r="E2594" t="str">
        <f>HYPERLINK("和漢薬 (360)内田氏追悼号.pdf")</f>
        <v>和漢薬 (360)内田氏追悼号.pdf</v>
      </c>
    </row>
    <row r="2595" spans="2:5" x14ac:dyDescent="0.15">
      <c r="B2595" t="s">
        <v>2491</v>
      </c>
      <c r="C2595" t="s">
        <v>2492</v>
      </c>
      <c r="D2595" t="s">
        <v>3963</v>
      </c>
      <c r="E2595" t="str">
        <f>HYPERLINK("和漢薬 (360)内田氏追悼号.pdf")</f>
        <v>和漢薬 (360)内田氏追悼号.pdf</v>
      </c>
    </row>
    <row r="2596" spans="2:5" x14ac:dyDescent="0.15">
      <c r="B2596" t="s">
        <v>2493</v>
      </c>
      <c r="C2596" t="s">
        <v>2494</v>
      </c>
      <c r="D2596" t="s">
        <v>3963</v>
      </c>
      <c r="E2596" t="str">
        <f>HYPERLINK("和漢薬 (360)内田氏追悼号.pdf")</f>
        <v>和漢薬 (360)内田氏追悼号.pdf</v>
      </c>
    </row>
    <row r="2597" spans="2:5" x14ac:dyDescent="0.15">
      <c r="B2597" t="s">
        <v>2467</v>
      </c>
      <c r="C2597" t="s">
        <v>2495</v>
      </c>
      <c r="D2597" t="s">
        <v>3963</v>
      </c>
      <c r="E2597" t="str">
        <f>HYPERLINK("和漢薬 (360)内田氏追悼号.pdf")</f>
        <v>和漢薬 (360)内田氏追悼号.pdf</v>
      </c>
    </row>
    <row r="2598" spans="2:5" x14ac:dyDescent="0.15">
      <c r="B2598" t="s">
        <v>2496</v>
      </c>
      <c r="C2598" t="s">
        <v>2497</v>
      </c>
      <c r="D2598" t="s">
        <v>3963</v>
      </c>
      <c r="E2598" t="str">
        <f>HYPERLINK("和漢薬 (360)内田氏追悼号.pdf")</f>
        <v>和漢薬 (360)内田氏追悼号.pdf</v>
      </c>
    </row>
    <row r="2599" spans="2:5" x14ac:dyDescent="0.15">
      <c r="B2599" t="s">
        <v>2498</v>
      </c>
      <c r="C2599" t="s">
        <v>2499</v>
      </c>
      <c r="D2599" t="s">
        <v>3963</v>
      </c>
      <c r="E2599" t="str">
        <f>HYPERLINK("和漢薬 (360)内田氏追悼号.pdf")</f>
        <v>和漢薬 (360)内田氏追悼号.pdf</v>
      </c>
    </row>
    <row r="2600" spans="2:5" x14ac:dyDescent="0.15">
      <c r="B2600" t="s">
        <v>2500</v>
      </c>
      <c r="C2600" t="s">
        <v>2501</v>
      </c>
      <c r="D2600" t="s">
        <v>3963</v>
      </c>
      <c r="E2600" t="str">
        <f>HYPERLINK("和漢薬 (360)内田氏追悼号.pdf")</f>
        <v>和漢薬 (360)内田氏追悼号.pdf</v>
      </c>
    </row>
    <row r="2601" spans="2:5" x14ac:dyDescent="0.15">
      <c r="B2601" t="s">
        <v>2502</v>
      </c>
      <c r="C2601" t="s">
        <v>2503</v>
      </c>
      <c r="D2601" t="s">
        <v>3963</v>
      </c>
      <c r="E2601" t="str">
        <f>HYPERLINK("和漢薬 (360)内田氏追悼号.pdf")</f>
        <v>和漢薬 (360)内田氏追悼号.pdf</v>
      </c>
    </row>
    <row r="2602" spans="2:5" x14ac:dyDescent="0.15">
      <c r="B2602" t="s">
        <v>2504</v>
      </c>
      <c r="C2602" t="s">
        <v>2505</v>
      </c>
      <c r="D2602" t="s">
        <v>3963</v>
      </c>
      <c r="E2602" t="str">
        <f>HYPERLINK("和漢薬 (360)内田氏追悼号.pdf")</f>
        <v>和漢薬 (360)内田氏追悼号.pdf</v>
      </c>
    </row>
    <row r="2603" spans="2:5" x14ac:dyDescent="0.15">
      <c r="B2603" t="s">
        <v>2506</v>
      </c>
      <c r="C2603" t="s">
        <v>40</v>
      </c>
      <c r="D2603" t="s">
        <v>3963</v>
      </c>
      <c r="E2603" t="str">
        <f>HYPERLINK("和漢薬 (360)内田氏追悼号.pdf")</f>
        <v>和漢薬 (360)内田氏追悼号.pdf</v>
      </c>
    </row>
    <row r="2604" spans="2:5" x14ac:dyDescent="0.15">
      <c r="B2604" t="s">
        <v>2506</v>
      </c>
      <c r="C2604" t="s">
        <v>1788</v>
      </c>
      <c r="D2604" t="s">
        <v>3963</v>
      </c>
      <c r="E2604" t="str">
        <f>HYPERLINK("和漢薬 (360)内田氏追悼号.pdf")</f>
        <v>和漢薬 (360)内田氏追悼号.pdf</v>
      </c>
    </row>
    <row r="2605" spans="2:5" x14ac:dyDescent="0.15">
      <c r="B2605" t="s">
        <v>2506</v>
      </c>
      <c r="C2605" t="s">
        <v>2507</v>
      </c>
      <c r="D2605" t="s">
        <v>3963</v>
      </c>
      <c r="E2605" t="str">
        <f>HYPERLINK("和漢薬 (360)内田氏追悼号.pdf")</f>
        <v>和漢薬 (360)内田氏追悼号.pdf</v>
      </c>
    </row>
    <row r="2606" spans="2:5" x14ac:dyDescent="0.15">
      <c r="B2606" t="s">
        <v>2506</v>
      </c>
      <c r="C2606" t="s">
        <v>2439</v>
      </c>
      <c r="D2606" t="s">
        <v>3963</v>
      </c>
      <c r="E2606" t="str">
        <f>HYPERLINK("和漢薬 (360)内田氏追悼号.pdf")</f>
        <v>和漢薬 (360)内田氏追悼号.pdf</v>
      </c>
    </row>
    <row r="2607" spans="2:5" x14ac:dyDescent="0.15">
      <c r="B2607" t="s">
        <v>2506</v>
      </c>
      <c r="C2607" t="s">
        <v>2452</v>
      </c>
      <c r="D2607" t="s">
        <v>3963</v>
      </c>
      <c r="E2607" t="str">
        <f>HYPERLINK("和漢薬 (360)内田氏追悼号.pdf")</f>
        <v>和漢薬 (360)内田氏追悼号.pdf</v>
      </c>
    </row>
    <row r="2608" spans="2:5" x14ac:dyDescent="0.15">
      <c r="C2608" s="1"/>
      <c r="D2608" t="s">
        <v>3964</v>
      </c>
      <c r="E2608" t="str">
        <f>HYPERLINK("和漢薬 (361-370).pdf")</f>
        <v>和漢薬 (361-370).pdf</v>
      </c>
    </row>
    <row r="2609" spans="2:5" x14ac:dyDescent="0.15">
      <c r="B2609" t="s">
        <v>2508</v>
      </c>
      <c r="C2609" t="s">
        <v>1391</v>
      </c>
      <c r="D2609" t="s">
        <v>3964</v>
      </c>
      <c r="E2609" t="str">
        <f>HYPERLINK("和漢薬 (361-370).pdf")</f>
        <v>和漢薬 (361-370).pdf</v>
      </c>
    </row>
    <row r="2610" spans="2:5" x14ac:dyDescent="0.15">
      <c r="B2610" t="s">
        <v>2509</v>
      </c>
      <c r="C2610" t="s">
        <v>2510</v>
      </c>
      <c r="D2610" t="s">
        <v>3964</v>
      </c>
      <c r="E2610" t="str">
        <f>HYPERLINK("和漢薬 (361-370).pdf")</f>
        <v>和漢薬 (361-370).pdf</v>
      </c>
    </row>
    <row r="2611" spans="2:5" x14ac:dyDescent="0.15">
      <c r="B2611" t="s">
        <v>2511</v>
      </c>
      <c r="C2611" t="s">
        <v>645</v>
      </c>
      <c r="D2611" t="s">
        <v>3964</v>
      </c>
      <c r="E2611" t="str">
        <f>HYPERLINK("和漢薬 (361-370).pdf")</f>
        <v>和漢薬 (361-370).pdf</v>
      </c>
    </row>
    <row r="2612" spans="2:5" x14ac:dyDescent="0.15">
      <c r="B2612" t="s">
        <v>2243</v>
      </c>
      <c r="D2612" t="s">
        <v>3964</v>
      </c>
      <c r="E2612" t="str">
        <f>HYPERLINK("和漢薬 (361-370).pdf")</f>
        <v>和漢薬 (361-370).pdf</v>
      </c>
    </row>
    <row r="2613" spans="2:5" x14ac:dyDescent="0.15">
      <c r="B2613" t="s">
        <v>2512</v>
      </c>
      <c r="C2613" t="s">
        <v>2513</v>
      </c>
      <c r="D2613" t="s">
        <v>3964</v>
      </c>
      <c r="E2613" t="str">
        <f>HYPERLINK("和漢薬 (361-370).pdf")</f>
        <v>和漢薬 (361-370).pdf</v>
      </c>
    </row>
    <row r="2614" spans="2:5" x14ac:dyDescent="0.15">
      <c r="B2614" t="s">
        <v>2243</v>
      </c>
      <c r="D2614" t="s">
        <v>3964</v>
      </c>
      <c r="E2614" t="str">
        <f>HYPERLINK("和漢薬 (361-370).pdf")</f>
        <v>和漢薬 (361-370).pdf</v>
      </c>
    </row>
    <row r="2615" spans="2:5" x14ac:dyDescent="0.15">
      <c r="B2615" t="s">
        <v>2514</v>
      </c>
      <c r="C2615" t="s">
        <v>238</v>
      </c>
      <c r="D2615" t="s">
        <v>3964</v>
      </c>
      <c r="E2615" t="str">
        <f>HYPERLINK("和漢薬 (361-370).pdf")</f>
        <v>和漢薬 (361-370).pdf</v>
      </c>
    </row>
    <row r="2616" spans="2:5" x14ac:dyDescent="0.15">
      <c r="B2616" t="s">
        <v>2515</v>
      </c>
      <c r="C2616" t="s">
        <v>238</v>
      </c>
      <c r="D2616" t="s">
        <v>3964</v>
      </c>
      <c r="E2616" t="str">
        <f>HYPERLINK("和漢薬 (361-370).pdf")</f>
        <v>和漢薬 (361-370).pdf</v>
      </c>
    </row>
    <row r="2617" spans="2:5" x14ac:dyDescent="0.15">
      <c r="B2617" t="s">
        <v>2516</v>
      </c>
      <c r="C2617" t="s">
        <v>238</v>
      </c>
      <c r="D2617" t="s">
        <v>3964</v>
      </c>
      <c r="E2617" t="str">
        <f>HYPERLINK("和漢薬 (361-370).pdf")</f>
        <v>和漢薬 (361-370).pdf</v>
      </c>
    </row>
    <row r="2618" spans="2:5" x14ac:dyDescent="0.15">
      <c r="B2618" t="s">
        <v>2517</v>
      </c>
      <c r="C2618" t="s">
        <v>238</v>
      </c>
      <c r="D2618" t="s">
        <v>3964</v>
      </c>
      <c r="E2618" t="str">
        <f>HYPERLINK("和漢薬 (361-370).pdf")</f>
        <v>和漢薬 (361-370).pdf</v>
      </c>
    </row>
    <row r="2619" spans="2:5" x14ac:dyDescent="0.15">
      <c r="B2619" t="s">
        <v>2518</v>
      </c>
      <c r="C2619" t="s">
        <v>238</v>
      </c>
      <c r="D2619" t="s">
        <v>3964</v>
      </c>
      <c r="E2619" t="str">
        <f>HYPERLINK("和漢薬 (361-370).pdf")</f>
        <v>和漢薬 (361-370).pdf</v>
      </c>
    </row>
    <row r="2620" spans="2:5" x14ac:dyDescent="0.15">
      <c r="B2620" t="s">
        <v>2519</v>
      </c>
      <c r="C2620" t="s">
        <v>238</v>
      </c>
      <c r="D2620" t="s">
        <v>3964</v>
      </c>
      <c r="E2620" t="str">
        <f>HYPERLINK("和漢薬 (361-370).pdf")</f>
        <v>和漢薬 (361-370).pdf</v>
      </c>
    </row>
    <row r="2621" spans="2:5" x14ac:dyDescent="0.15">
      <c r="B2621" t="s">
        <v>2520</v>
      </c>
      <c r="C2621" t="s">
        <v>238</v>
      </c>
      <c r="D2621" t="s">
        <v>3964</v>
      </c>
      <c r="E2621" t="str">
        <f>HYPERLINK("和漢薬 (361-370).pdf")</f>
        <v>和漢薬 (361-370).pdf</v>
      </c>
    </row>
    <row r="2622" spans="2:5" x14ac:dyDescent="0.15">
      <c r="C2622" s="1"/>
      <c r="D2622" t="s">
        <v>3965</v>
      </c>
      <c r="E2622" t="str">
        <f>HYPERLINK("和漢薬 (361-370).pdf")</f>
        <v>和漢薬 (361-370).pdf</v>
      </c>
    </row>
    <row r="2623" spans="2:5" x14ac:dyDescent="0.15">
      <c r="B2623" t="s">
        <v>2521</v>
      </c>
      <c r="C2623" t="s">
        <v>2522</v>
      </c>
      <c r="D2623" t="s">
        <v>3965</v>
      </c>
      <c r="E2623" t="str">
        <f>HYPERLINK("和漢薬 (361-370).pdf")</f>
        <v>和漢薬 (361-370).pdf</v>
      </c>
    </row>
    <row r="2624" spans="2:5" x14ac:dyDescent="0.15">
      <c r="B2624" t="s">
        <v>2523</v>
      </c>
      <c r="C2624" t="s">
        <v>1391</v>
      </c>
      <c r="D2624" t="s">
        <v>3965</v>
      </c>
      <c r="E2624" t="str">
        <f>HYPERLINK("和漢薬 (361-370).pdf")</f>
        <v>和漢薬 (361-370).pdf</v>
      </c>
    </row>
    <row r="2625" spans="2:5" x14ac:dyDescent="0.15">
      <c r="B2625" t="s">
        <v>2524</v>
      </c>
      <c r="C2625" t="s">
        <v>238</v>
      </c>
      <c r="D2625" t="s">
        <v>3965</v>
      </c>
      <c r="E2625" t="str">
        <f>HYPERLINK("和漢薬 (361-370).pdf")</f>
        <v>和漢薬 (361-370).pdf</v>
      </c>
    </row>
    <row r="2626" spans="2:5" x14ac:dyDescent="0.15">
      <c r="B2626" t="s">
        <v>2525</v>
      </c>
      <c r="C2626" t="s">
        <v>2099</v>
      </c>
      <c r="D2626" t="s">
        <v>3965</v>
      </c>
      <c r="E2626" t="str">
        <f>HYPERLINK("和漢薬 (361-370).pdf")</f>
        <v>和漢薬 (361-370).pdf</v>
      </c>
    </row>
    <row r="2627" spans="2:5" x14ac:dyDescent="0.15">
      <c r="B2627" t="s">
        <v>2526</v>
      </c>
      <c r="C2627" t="s">
        <v>1945</v>
      </c>
      <c r="D2627" t="s">
        <v>3965</v>
      </c>
      <c r="E2627" t="str">
        <f>HYPERLINK("和漢薬 (361-370).pdf")</f>
        <v>和漢薬 (361-370).pdf</v>
      </c>
    </row>
    <row r="2628" spans="2:5" x14ac:dyDescent="0.15">
      <c r="C2628" s="1"/>
      <c r="D2628" t="s">
        <v>3966</v>
      </c>
      <c r="E2628" t="str">
        <f>HYPERLINK("和漢薬 (361-370).pdf")</f>
        <v>和漢薬 (361-370).pdf</v>
      </c>
    </row>
    <row r="2629" spans="2:5" x14ac:dyDescent="0.15">
      <c r="B2629" t="s">
        <v>2527</v>
      </c>
      <c r="C2629" t="s">
        <v>1391</v>
      </c>
      <c r="D2629" t="s">
        <v>3966</v>
      </c>
      <c r="E2629" t="str">
        <f>HYPERLINK("和漢薬 (361-370).pdf")</f>
        <v>和漢薬 (361-370).pdf</v>
      </c>
    </row>
    <row r="2630" spans="2:5" x14ac:dyDescent="0.15">
      <c r="B2630" t="s">
        <v>2528</v>
      </c>
      <c r="C2630" t="s">
        <v>2392</v>
      </c>
      <c r="D2630" t="s">
        <v>3966</v>
      </c>
      <c r="E2630" t="str">
        <f>HYPERLINK("和漢薬 (361-370).pdf")</f>
        <v>和漢薬 (361-370).pdf</v>
      </c>
    </row>
    <row r="2631" spans="2:5" x14ac:dyDescent="0.15">
      <c r="B2631" t="s">
        <v>2529</v>
      </c>
      <c r="C2631" t="s">
        <v>238</v>
      </c>
      <c r="D2631" t="s">
        <v>3966</v>
      </c>
      <c r="E2631" t="str">
        <f>HYPERLINK("和漢薬 (361-370).pdf")</f>
        <v>和漢薬 (361-370).pdf</v>
      </c>
    </row>
    <row r="2632" spans="2:5" x14ac:dyDescent="0.15">
      <c r="B2632" t="s">
        <v>2530</v>
      </c>
      <c r="C2632" t="s">
        <v>388</v>
      </c>
      <c r="D2632" t="s">
        <v>3966</v>
      </c>
      <c r="E2632" t="str">
        <f>HYPERLINK("和漢薬 (361-370).pdf")</f>
        <v>和漢薬 (361-370).pdf</v>
      </c>
    </row>
    <row r="2633" spans="2:5" x14ac:dyDescent="0.15">
      <c r="C2633" s="1"/>
      <c r="D2633" t="s">
        <v>3967</v>
      </c>
      <c r="E2633" t="str">
        <f>HYPERLINK("和漢薬 (361-370).pdf")</f>
        <v>和漢薬 (361-370).pdf</v>
      </c>
    </row>
    <row r="2634" spans="2:5" x14ac:dyDescent="0.15">
      <c r="B2634" t="s">
        <v>2531</v>
      </c>
      <c r="C2634" t="s">
        <v>1391</v>
      </c>
      <c r="D2634" t="s">
        <v>3967</v>
      </c>
      <c r="E2634" t="str">
        <f>HYPERLINK("和漢薬 (361-370).pdf")</f>
        <v>和漢薬 (361-370).pdf</v>
      </c>
    </row>
    <row r="2635" spans="2:5" x14ac:dyDescent="0.15">
      <c r="B2635" t="s">
        <v>2532</v>
      </c>
      <c r="C2635" t="s">
        <v>2381</v>
      </c>
      <c r="D2635" t="s">
        <v>3967</v>
      </c>
      <c r="E2635" t="str">
        <f>HYPERLINK("和漢薬 (361-370).pdf")</f>
        <v>和漢薬 (361-370).pdf</v>
      </c>
    </row>
    <row r="2636" spans="2:5" x14ac:dyDescent="0.15">
      <c r="B2636" t="s">
        <v>2533</v>
      </c>
      <c r="C2636" t="s">
        <v>2392</v>
      </c>
      <c r="D2636" t="s">
        <v>3967</v>
      </c>
      <c r="E2636" t="str">
        <f>HYPERLINK("和漢薬 (361-370).pdf")</f>
        <v>和漢薬 (361-370).pdf</v>
      </c>
    </row>
    <row r="2637" spans="2:5" x14ac:dyDescent="0.15">
      <c r="B2637" t="s">
        <v>2534</v>
      </c>
      <c r="C2637" t="s">
        <v>238</v>
      </c>
      <c r="D2637" t="s">
        <v>3967</v>
      </c>
      <c r="E2637" t="str">
        <f>HYPERLINK("和漢薬 (361-370).pdf")</f>
        <v>和漢薬 (361-370).pdf</v>
      </c>
    </row>
    <row r="2638" spans="2:5" x14ac:dyDescent="0.15">
      <c r="B2638" t="s">
        <v>2535</v>
      </c>
      <c r="C2638" t="s">
        <v>238</v>
      </c>
      <c r="D2638" t="s">
        <v>3967</v>
      </c>
      <c r="E2638" t="str">
        <f>HYPERLINK("和漢薬 (361-370).pdf")</f>
        <v>和漢薬 (361-370).pdf</v>
      </c>
    </row>
    <row r="2639" spans="2:5" x14ac:dyDescent="0.15">
      <c r="B2639" t="s">
        <v>2536</v>
      </c>
      <c r="D2639" t="s">
        <v>3967</v>
      </c>
      <c r="E2639" t="str">
        <f>HYPERLINK("和漢薬 (361-370).pdf")</f>
        <v>和漢薬 (361-370).pdf</v>
      </c>
    </row>
    <row r="2640" spans="2:5" x14ac:dyDescent="0.15">
      <c r="B2640" t="s">
        <v>2537</v>
      </c>
      <c r="C2640" t="s">
        <v>1877</v>
      </c>
      <c r="D2640" t="s">
        <v>3967</v>
      </c>
      <c r="E2640" t="str">
        <f>HYPERLINK("和漢薬 (361-370).pdf")</f>
        <v>和漢薬 (361-370).pdf</v>
      </c>
    </row>
    <row r="2641" spans="2:5" x14ac:dyDescent="0.15">
      <c r="C2641" s="1"/>
      <c r="D2641" t="s">
        <v>3968</v>
      </c>
      <c r="E2641" t="str">
        <f>HYPERLINK("和漢薬 (361-370).pdf")</f>
        <v>和漢薬 (361-370).pdf</v>
      </c>
    </row>
    <row r="2642" spans="2:5" x14ac:dyDescent="0.15">
      <c r="B2642" t="s">
        <v>2538</v>
      </c>
      <c r="C2642" t="s">
        <v>2392</v>
      </c>
      <c r="D2642" t="s">
        <v>3968</v>
      </c>
      <c r="E2642" t="str">
        <f>HYPERLINK("和漢薬 (361-370).pdf")</f>
        <v>和漢薬 (361-370).pdf</v>
      </c>
    </row>
    <row r="2643" spans="2:5" x14ac:dyDescent="0.15">
      <c r="B2643" t="s">
        <v>2539</v>
      </c>
      <c r="C2643" t="s">
        <v>1391</v>
      </c>
      <c r="D2643" t="s">
        <v>3968</v>
      </c>
      <c r="E2643" t="str">
        <f>HYPERLINK("和漢薬 (361-370).pdf")</f>
        <v>和漢薬 (361-370).pdf</v>
      </c>
    </row>
    <row r="2644" spans="2:5" x14ac:dyDescent="0.15">
      <c r="B2644" t="s">
        <v>2540</v>
      </c>
      <c r="C2644" t="s">
        <v>687</v>
      </c>
      <c r="D2644" t="s">
        <v>3968</v>
      </c>
      <c r="E2644" t="str">
        <f>HYPERLINK("和漢薬 (361-370).pdf")</f>
        <v>和漢薬 (361-370).pdf</v>
      </c>
    </row>
    <row r="2645" spans="2:5" x14ac:dyDescent="0.15">
      <c r="B2645" t="s">
        <v>2541</v>
      </c>
      <c r="C2645" t="s">
        <v>2542</v>
      </c>
      <c r="D2645" t="s">
        <v>3968</v>
      </c>
      <c r="E2645" t="str">
        <f>HYPERLINK("和漢薬 (361-370).pdf")</f>
        <v>和漢薬 (361-370).pdf</v>
      </c>
    </row>
    <row r="2646" spans="2:5" x14ac:dyDescent="0.15">
      <c r="B2646" t="s">
        <v>2543</v>
      </c>
      <c r="C2646" t="s">
        <v>40</v>
      </c>
      <c r="D2646" t="s">
        <v>3968</v>
      </c>
      <c r="E2646" t="str">
        <f>HYPERLINK("和漢薬 (361-370).pdf")</f>
        <v>和漢薬 (361-370).pdf</v>
      </c>
    </row>
    <row r="2647" spans="2:5" x14ac:dyDescent="0.15">
      <c r="C2647" s="1"/>
      <c r="D2647" t="s">
        <v>3969</v>
      </c>
      <c r="E2647" t="str">
        <f>HYPERLINK("和漢薬 (361-370).pdf")</f>
        <v>和漢薬 (361-370).pdf</v>
      </c>
    </row>
    <row r="2648" spans="2:5" x14ac:dyDescent="0.15">
      <c r="B2648" t="s">
        <v>2544</v>
      </c>
      <c r="C2648" t="s">
        <v>1928</v>
      </c>
      <c r="D2648" t="s">
        <v>3969</v>
      </c>
      <c r="E2648" t="str">
        <f>HYPERLINK("和漢薬 (361-370).pdf")</f>
        <v>和漢薬 (361-370).pdf</v>
      </c>
    </row>
    <row r="2649" spans="2:5" x14ac:dyDescent="0.15">
      <c r="B2649" t="s">
        <v>2545</v>
      </c>
      <c r="C2649" t="s">
        <v>1283</v>
      </c>
      <c r="D2649" t="s">
        <v>3969</v>
      </c>
      <c r="E2649" t="str">
        <f>HYPERLINK("和漢薬 (361-370).pdf")</f>
        <v>和漢薬 (361-370).pdf</v>
      </c>
    </row>
    <row r="2650" spans="2:5" x14ac:dyDescent="0.15">
      <c r="B2650" t="s">
        <v>2546</v>
      </c>
      <c r="C2650" t="s">
        <v>2386</v>
      </c>
      <c r="D2650" t="s">
        <v>3969</v>
      </c>
      <c r="E2650" t="str">
        <f>HYPERLINK("和漢薬 (361-370).pdf")</f>
        <v>和漢薬 (361-370).pdf</v>
      </c>
    </row>
    <row r="2651" spans="2:5" x14ac:dyDescent="0.15">
      <c r="B2651" t="s">
        <v>2547</v>
      </c>
      <c r="C2651" t="s">
        <v>1133</v>
      </c>
      <c r="D2651" t="s">
        <v>3969</v>
      </c>
      <c r="E2651" t="str">
        <f>HYPERLINK("和漢薬 (361-370).pdf")</f>
        <v>和漢薬 (361-370).pdf</v>
      </c>
    </row>
    <row r="2652" spans="2:5" x14ac:dyDescent="0.15">
      <c r="B2652" t="s">
        <v>2548</v>
      </c>
      <c r="C2652" t="s">
        <v>2549</v>
      </c>
      <c r="D2652" t="s">
        <v>3969</v>
      </c>
      <c r="E2652" t="str">
        <f>HYPERLINK("和漢薬 (361-370).pdf")</f>
        <v>和漢薬 (361-370).pdf</v>
      </c>
    </row>
    <row r="2653" spans="2:5" x14ac:dyDescent="0.15">
      <c r="C2653" s="1"/>
      <c r="D2653" t="s">
        <v>3970</v>
      </c>
      <c r="E2653" t="str">
        <f>HYPERLINK("和漢薬 (361-370).pdf")</f>
        <v>和漢薬 (361-370).pdf</v>
      </c>
    </row>
    <row r="2654" spans="2:5" x14ac:dyDescent="0.15">
      <c r="B2654" t="s">
        <v>2550</v>
      </c>
      <c r="C2654" t="s">
        <v>1391</v>
      </c>
      <c r="D2654" t="s">
        <v>3970</v>
      </c>
      <c r="E2654" t="str">
        <f>HYPERLINK("和漢薬 (361-370).pdf")</f>
        <v>和漢薬 (361-370).pdf</v>
      </c>
    </row>
    <row r="2655" spans="2:5" x14ac:dyDescent="0.15">
      <c r="B2655" t="s">
        <v>2551</v>
      </c>
      <c r="C2655" t="s">
        <v>2552</v>
      </c>
      <c r="D2655" t="s">
        <v>3970</v>
      </c>
      <c r="E2655" t="str">
        <f>HYPERLINK("和漢薬 (361-370).pdf")</f>
        <v>和漢薬 (361-370).pdf</v>
      </c>
    </row>
    <row r="2656" spans="2:5" x14ac:dyDescent="0.15">
      <c r="B2656" t="s">
        <v>2553</v>
      </c>
      <c r="C2656" t="s">
        <v>238</v>
      </c>
      <c r="D2656" t="s">
        <v>3970</v>
      </c>
      <c r="E2656" t="str">
        <f>HYPERLINK("和漢薬 (361-370).pdf")</f>
        <v>和漢薬 (361-370).pdf</v>
      </c>
    </row>
    <row r="2657" spans="2:5" x14ac:dyDescent="0.15">
      <c r="B2657" t="s">
        <v>2554</v>
      </c>
      <c r="C2657" t="s">
        <v>2392</v>
      </c>
      <c r="D2657" t="s">
        <v>3970</v>
      </c>
      <c r="E2657" t="str">
        <f>HYPERLINK("和漢薬 (361-370).pdf")</f>
        <v>和漢薬 (361-370).pdf</v>
      </c>
    </row>
    <row r="2658" spans="2:5" x14ac:dyDescent="0.15">
      <c r="B2658" t="s">
        <v>2555</v>
      </c>
      <c r="C2658" t="s">
        <v>2556</v>
      </c>
      <c r="D2658" t="s">
        <v>3970</v>
      </c>
      <c r="E2658" t="str">
        <f>HYPERLINK("和漢薬 (361-370).pdf")</f>
        <v>和漢薬 (361-370).pdf</v>
      </c>
    </row>
    <row r="2659" spans="2:5" x14ac:dyDescent="0.15">
      <c r="C2659" s="1"/>
      <c r="D2659" t="s">
        <v>3971</v>
      </c>
      <c r="E2659" t="str">
        <f>HYPERLINK("和漢薬 (361-370).pdf")</f>
        <v>和漢薬 (361-370).pdf</v>
      </c>
    </row>
    <row r="2660" spans="2:5" x14ac:dyDescent="0.15">
      <c r="B2660" t="s">
        <v>2557</v>
      </c>
      <c r="D2660" t="s">
        <v>3971</v>
      </c>
      <c r="E2660" t="str">
        <f>HYPERLINK("和漢薬 (361-370).pdf")</f>
        <v>和漢薬 (361-370).pdf</v>
      </c>
    </row>
    <row r="2661" spans="2:5" x14ac:dyDescent="0.15">
      <c r="B2661" t="s">
        <v>2558</v>
      </c>
      <c r="C2661" t="s">
        <v>2162</v>
      </c>
      <c r="D2661" t="s">
        <v>3971</v>
      </c>
      <c r="E2661" t="str">
        <f>HYPERLINK("和漢薬 (361-370).pdf")</f>
        <v>和漢薬 (361-370).pdf</v>
      </c>
    </row>
    <row r="2662" spans="2:5" x14ac:dyDescent="0.15">
      <c r="B2662" t="s">
        <v>2559</v>
      </c>
      <c r="C2662" t="s">
        <v>1391</v>
      </c>
      <c r="D2662" t="s">
        <v>3971</v>
      </c>
      <c r="E2662" t="str">
        <f>HYPERLINK("和漢薬 (361-370).pdf")</f>
        <v>和漢薬 (361-370).pdf</v>
      </c>
    </row>
    <row r="2663" spans="2:5" x14ac:dyDescent="0.15">
      <c r="B2663" t="s">
        <v>2560</v>
      </c>
      <c r="C2663" t="s">
        <v>2392</v>
      </c>
      <c r="D2663" t="s">
        <v>3971</v>
      </c>
      <c r="E2663" t="str">
        <f>HYPERLINK("和漢薬 (361-370).pdf")</f>
        <v>和漢薬 (361-370).pdf</v>
      </c>
    </row>
    <row r="2664" spans="2:5" x14ac:dyDescent="0.15">
      <c r="B2664" t="s">
        <v>2561</v>
      </c>
      <c r="C2664" t="s">
        <v>687</v>
      </c>
      <c r="D2664" t="s">
        <v>3971</v>
      </c>
      <c r="E2664" t="str">
        <f>HYPERLINK("和漢薬 (361-370).pdf")</f>
        <v>和漢薬 (361-370).pdf</v>
      </c>
    </row>
    <row r="2665" spans="2:5" x14ac:dyDescent="0.15">
      <c r="C2665" s="1"/>
      <c r="D2665" t="s">
        <v>3972</v>
      </c>
      <c r="E2665" t="str">
        <f>HYPERLINK("和漢薬 (361-370).pdf")</f>
        <v>和漢薬 (361-370).pdf</v>
      </c>
    </row>
    <row r="2666" spans="2:5" x14ac:dyDescent="0.15">
      <c r="B2666" t="s">
        <v>2562</v>
      </c>
      <c r="C2666" t="s">
        <v>645</v>
      </c>
      <c r="D2666" t="s">
        <v>3972</v>
      </c>
      <c r="E2666" t="str">
        <f>HYPERLINK("和漢薬 (361-370).pdf")</f>
        <v>和漢薬 (361-370).pdf</v>
      </c>
    </row>
    <row r="2667" spans="2:5" x14ac:dyDescent="0.15">
      <c r="B2667" t="s">
        <v>2563</v>
      </c>
      <c r="C2667" t="s">
        <v>238</v>
      </c>
      <c r="D2667" t="s">
        <v>3972</v>
      </c>
      <c r="E2667" t="str">
        <f>HYPERLINK("和漢薬 (361-370).pdf")</f>
        <v>和漢薬 (361-370).pdf</v>
      </c>
    </row>
    <row r="2668" spans="2:5" x14ac:dyDescent="0.15">
      <c r="B2668" t="s">
        <v>2564</v>
      </c>
      <c r="C2668" t="s">
        <v>238</v>
      </c>
      <c r="D2668" t="s">
        <v>3972</v>
      </c>
      <c r="E2668" t="str">
        <f>HYPERLINK("和漢薬 (361-370).pdf")</f>
        <v>和漢薬 (361-370).pdf</v>
      </c>
    </row>
    <row r="2669" spans="2:5" x14ac:dyDescent="0.15">
      <c r="B2669" t="s">
        <v>2565</v>
      </c>
      <c r="C2669" t="s">
        <v>238</v>
      </c>
      <c r="D2669" t="s">
        <v>3972</v>
      </c>
      <c r="E2669" t="str">
        <f>HYPERLINK("和漢薬 (361-370).pdf")</f>
        <v>和漢薬 (361-370).pdf</v>
      </c>
    </row>
    <row r="2670" spans="2:5" x14ac:dyDescent="0.15">
      <c r="B2670" t="s">
        <v>2566</v>
      </c>
      <c r="C2670" t="s">
        <v>1391</v>
      </c>
      <c r="D2670" t="s">
        <v>3972</v>
      </c>
      <c r="E2670" t="str">
        <f>HYPERLINK("和漢薬 (361-370).pdf")</f>
        <v>和漢薬 (361-370).pdf</v>
      </c>
    </row>
    <row r="2671" spans="2:5" x14ac:dyDescent="0.15">
      <c r="B2671" t="s">
        <v>2567</v>
      </c>
      <c r="C2671" t="s">
        <v>2392</v>
      </c>
      <c r="D2671" t="s">
        <v>3972</v>
      </c>
      <c r="E2671" t="str">
        <f>HYPERLINK("和漢薬 (361-370).pdf")</f>
        <v>和漢薬 (361-370).pdf</v>
      </c>
    </row>
    <row r="2672" spans="2:5" x14ac:dyDescent="0.15">
      <c r="B2672" t="s">
        <v>2568</v>
      </c>
      <c r="C2672" t="s">
        <v>238</v>
      </c>
      <c r="D2672" t="s">
        <v>3972</v>
      </c>
      <c r="E2672" t="str">
        <f>HYPERLINK("和漢薬 (361-370).pdf")</f>
        <v>和漢薬 (361-370).pdf</v>
      </c>
    </row>
    <row r="2673" spans="2:5" x14ac:dyDescent="0.15">
      <c r="B2673" t="s">
        <v>2569</v>
      </c>
      <c r="C2673" t="s">
        <v>2570</v>
      </c>
      <c r="D2673" t="s">
        <v>3972</v>
      </c>
      <c r="E2673" t="str">
        <f>HYPERLINK("和漢薬 (361-370).pdf")</f>
        <v>和漢薬 (361-370).pdf</v>
      </c>
    </row>
    <row r="2674" spans="2:5" x14ac:dyDescent="0.15">
      <c r="B2674" t="s">
        <v>2571</v>
      </c>
      <c r="C2674" t="s">
        <v>1945</v>
      </c>
      <c r="D2674" t="s">
        <v>3972</v>
      </c>
      <c r="E2674" t="str">
        <f>HYPERLINK("和漢薬 (361-370).pdf")</f>
        <v>和漢薬 (361-370).pdf</v>
      </c>
    </row>
    <row r="2675" spans="2:5" x14ac:dyDescent="0.15">
      <c r="C2675" s="1"/>
      <c r="D2675" t="s">
        <v>3973</v>
      </c>
      <c r="E2675" t="str">
        <f>HYPERLINK("和漢薬 (361-370).pdf")</f>
        <v>和漢薬 (361-370).pdf</v>
      </c>
    </row>
    <row r="2676" spans="2:5" x14ac:dyDescent="0.15">
      <c r="B2676" t="s">
        <v>2572</v>
      </c>
      <c r="C2676" t="s">
        <v>1391</v>
      </c>
      <c r="D2676" t="s">
        <v>3973</v>
      </c>
      <c r="E2676" t="str">
        <f>HYPERLINK("和漢薬 (361-370).pdf")</f>
        <v>和漢薬 (361-370).pdf</v>
      </c>
    </row>
    <row r="2677" spans="2:5" x14ac:dyDescent="0.15">
      <c r="B2677" t="s">
        <v>2573</v>
      </c>
      <c r="C2677" t="s">
        <v>2392</v>
      </c>
      <c r="D2677" t="s">
        <v>3973</v>
      </c>
      <c r="E2677" t="str">
        <f>HYPERLINK("和漢薬 (361-370).pdf")</f>
        <v>和漢薬 (361-370).pdf</v>
      </c>
    </row>
    <row r="2678" spans="2:5" x14ac:dyDescent="0.15">
      <c r="B2678" t="s">
        <v>2574</v>
      </c>
      <c r="C2678" t="s">
        <v>2381</v>
      </c>
      <c r="D2678" t="s">
        <v>3973</v>
      </c>
      <c r="E2678" t="str">
        <f>HYPERLINK("和漢薬 (361-370).pdf")</f>
        <v>和漢薬 (361-370).pdf</v>
      </c>
    </row>
    <row r="2679" spans="2:5" x14ac:dyDescent="0.15">
      <c r="B2679" t="s">
        <v>2575</v>
      </c>
      <c r="C2679" t="s">
        <v>238</v>
      </c>
      <c r="D2679" t="s">
        <v>3973</v>
      </c>
      <c r="E2679" t="str">
        <f>HYPERLINK("和漢薬 (361-370).pdf")</f>
        <v>和漢薬 (361-370).pdf</v>
      </c>
    </row>
    <row r="2680" spans="2:5" x14ac:dyDescent="0.15">
      <c r="B2680" t="s">
        <v>2576</v>
      </c>
      <c r="C2680" t="s">
        <v>238</v>
      </c>
      <c r="D2680" t="s">
        <v>3973</v>
      </c>
      <c r="E2680" t="str">
        <f>HYPERLINK("和漢薬 (361-370).pdf")</f>
        <v>和漢薬 (361-370).pdf</v>
      </c>
    </row>
    <row r="2681" spans="2:5" x14ac:dyDescent="0.15">
      <c r="B2681" t="s">
        <v>2577</v>
      </c>
      <c r="C2681" t="s">
        <v>238</v>
      </c>
      <c r="D2681" t="s">
        <v>3973</v>
      </c>
      <c r="E2681" t="str">
        <f>HYPERLINK("和漢薬 (361-370).pdf")</f>
        <v>和漢薬 (361-370).pdf</v>
      </c>
    </row>
    <row r="2682" spans="2:5" x14ac:dyDescent="0.15">
      <c r="C2682" s="1"/>
      <c r="D2682" t="s">
        <v>3974</v>
      </c>
      <c r="E2682" t="str">
        <f>HYPERLINK("和漢薬 (371-380).pdf")</f>
        <v>和漢薬 (371-380).pdf</v>
      </c>
    </row>
    <row r="2683" spans="2:5" x14ac:dyDescent="0.15">
      <c r="B2683" t="s">
        <v>2578</v>
      </c>
      <c r="C2683" t="s">
        <v>2392</v>
      </c>
      <c r="D2683" t="s">
        <v>3974</v>
      </c>
      <c r="E2683" t="str">
        <f>HYPERLINK("和漢薬 (371-380).pdf")</f>
        <v>和漢薬 (371-380).pdf</v>
      </c>
    </row>
    <row r="2684" spans="2:5" x14ac:dyDescent="0.15">
      <c r="B2684" t="s">
        <v>2579</v>
      </c>
      <c r="C2684" t="s">
        <v>2580</v>
      </c>
      <c r="D2684" t="s">
        <v>3974</v>
      </c>
      <c r="E2684" t="str">
        <f>HYPERLINK("和漢薬 (371-380).pdf")</f>
        <v>和漢薬 (371-380).pdf</v>
      </c>
    </row>
    <row r="2685" spans="2:5" x14ac:dyDescent="0.15">
      <c r="B2685" t="s">
        <v>2581</v>
      </c>
      <c r="C2685" t="s">
        <v>1391</v>
      </c>
      <c r="D2685" t="s">
        <v>3974</v>
      </c>
      <c r="E2685" t="str">
        <f>HYPERLINK("和漢薬 (371-380).pdf")</f>
        <v>和漢薬 (371-380).pdf</v>
      </c>
    </row>
    <row r="2686" spans="2:5" x14ac:dyDescent="0.15">
      <c r="B2686" t="s">
        <v>2582</v>
      </c>
      <c r="C2686" t="s">
        <v>2386</v>
      </c>
      <c r="D2686" t="s">
        <v>3974</v>
      </c>
      <c r="E2686" t="str">
        <f>HYPERLINK("和漢薬 (371-380).pdf")</f>
        <v>和漢薬 (371-380).pdf</v>
      </c>
    </row>
    <row r="2687" spans="2:5" x14ac:dyDescent="0.15">
      <c r="C2687" s="1"/>
      <c r="D2687" t="s">
        <v>3975</v>
      </c>
      <c r="E2687" t="str">
        <f>HYPERLINK("和漢薬 (371-380).pdf")</f>
        <v>和漢薬 (371-380).pdf</v>
      </c>
    </row>
    <row r="2688" spans="2:5" x14ac:dyDescent="0.15">
      <c r="B2688" t="s">
        <v>2583</v>
      </c>
      <c r="C2688" t="s">
        <v>674</v>
      </c>
      <c r="D2688" t="s">
        <v>3975</v>
      </c>
      <c r="E2688" t="str">
        <f>HYPERLINK("和漢薬 (371-380).pdf")</f>
        <v>和漢薬 (371-380).pdf</v>
      </c>
    </row>
    <row r="2689" spans="2:5" x14ac:dyDescent="0.15">
      <c r="B2689" t="s">
        <v>2584</v>
      </c>
      <c r="C2689" t="s">
        <v>1391</v>
      </c>
      <c r="D2689" t="s">
        <v>3975</v>
      </c>
      <c r="E2689" t="str">
        <f>HYPERLINK("和漢薬 (371-380).pdf")</f>
        <v>和漢薬 (371-380).pdf</v>
      </c>
    </row>
    <row r="2690" spans="2:5" x14ac:dyDescent="0.15">
      <c r="B2690" t="s">
        <v>2585</v>
      </c>
      <c r="C2690" t="s">
        <v>1843</v>
      </c>
      <c r="D2690" t="s">
        <v>3975</v>
      </c>
      <c r="E2690" t="str">
        <f>HYPERLINK("和漢薬 (371-380).pdf")</f>
        <v>和漢薬 (371-380).pdf</v>
      </c>
    </row>
    <row r="2691" spans="2:5" x14ac:dyDescent="0.15">
      <c r="B2691" t="s">
        <v>2586</v>
      </c>
      <c r="C2691" t="s">
        <v>238</v>
      </c>
      <c r="D2691" t="s">
        <v>3975</v>
      </c>
      <c r="E2691" t="str">
        <f>HYPERLINK("和漢薬 (371-380).pdf")</f>
        <v>和漢薬 (371-380).pdf</v>
      </c>
    </row>
    <row r="2692" spans="2:5" x14ac:dyDescent="0.15">
      <c r="B2692" t="s">
        <v>2587</v>
      </c>
      <c r="C2692" t="s">
        <v>238</v>
      </c>
      <c r="D2692" t="s">
        <v>3975</v>
      </c>
      <c r="E2692" t="str">
        <f>HYPERLINK("和漢薬 (371-380).pdf")</f>
        <v>和漢薬 (371-380).pdf</v>
      </c>
    </row>
    <row r="2693" spans="2:5" x14ac:dyDescent="0.15">
      <c r="B2693" t="s">
        <v>2588</v>
      </c>
      <c r="C2693" t="s">
        <v>238</v>
      </c>
      <c r="D2693" t="s">
        <v>3975</v>
      </c>
      <c r="E2693" t="str">
        <f>HYPERLINK("和漢薬 (371-380).pdf")</f>
        <v>和漢薬 (371-380).pdf</v>
      </c>
    </row>
    <row r="2694" spans="2:5" x14ac:dyDescent="0.15">
      <c r="B2694" t="s">
        <v>2589</v>
      </c>
      <c r="C2694" t="s">
        <v>238</v>
      </c>
      <c r="D2694" t="s">
        <v>3975</v>
      </c>
      <c r="E2694" t="str">
        <f>HYPERLINK("和漢薬 (371-380).pdf")</f>
        <v>和漢薬 (371-380).pdf</v>
      </c>
    </row>
    <row r="2695" spans="2:5" x14ac:dyDescent="0.15">
      <c r="C2695" s="1"/>
      <c r="D2695" t="s">
        <v>3976</v>
      </c>
      <c r="E2695" t="str">
        <f>HYPERLINK("和漢薬 (371-380).pdf")</f>
        <v>和漢薬 (371-380).pdf</v>
      </c>
    </row>
    <row r="2696" spans="2:5" x14ac:dyDescent="0.15">
      <c r="B2696" t="s">
        <v>2590</v>
      </c>
      <c r="C2696" t="s">
        <v>2591</v>
      </c>
      <c r="D2696" t="s">
        <v>3976</v>
      </c>
      <c r="E2696" t="str">
        <f>HYPERLINK("和漢薬 (371-380).pdf")</f>
        <v>和漢薬 (371-380).pdf</v>
      </c>
    </row>
    <row r="2697" spans="2:5" x14ac:dyDescent="0.15">
      <c r="B2697" t="s">
        <v>2592</v>
      </c>
      <c r="C2697" t="s">
        <v>238</v>
      </c>
      <c r="D2697" t="s">
        <v>3976</v>
      </c>
      <c r="E2697" t="str">
        <f>HYPERLINK("和漢薬 (371-380).pdf")</f>
        <v>和漢薬 (371-380).pdf</v>
      </c>
    </row>
    <row r="2698" spans="2:5" x14ac:dyDescent="0.15">
      <c r="B2698" t="s">
        <v>2593</v>
      </c>
      <c r="C2698" t="s">
        <v>1391</v>
      </c>
      <c r="D2698" t="s">
        <v>3976</v>
      </c>
      <c r="E2698" t="str">
        <f>HYPERLINK("和漢薬 (371-380).pdf")</f>
        <v>和漢薬 (371-380).pdf</v>
      </c>
    </row>
    <row r="2699" spans="2:5" x14ac:dyDescent="0.15">
      <c r="B2699" t="s">
        <v>2594</v>
      </c>
      <c r="C2699" t="s">
        <v>2392</v>
      </c>
      <c r="D2699" t="s">
        <v>3976</v>
      </c>
      <c r="E2699" t="str">
        <f>HYPERLINK("和漢薬 (371-380).pdf")</f>
        <v>和漢薬 (371-380).pdf</v>
      </c>
    </row>
    <row r="2700" spans="2:5" x14ac:dyDescent="0.15">
      <c r="B2700" t="s">
        <v>2243</v>
      </c>
      <c r="D2700" t="s">
        <v>3976</v>
      </c>
      <c r="E2700" t="str">
        <f>HYPERLINK("和漢薬 (371-380).pdf")</f>
        <v>和漢薬 (371-380).pdf</v>
      </c>
    </row>
    <row r="2701" spans="2:5" x14ac:dyDescent="0.15">
      <c r="B2701" t="s">
        <v>2595</v>
      </c>
      <c r="C2701" t="s">
        <v>238</v>
      </c>
      <c r="D2701" t="s">
        <v>3976</v>
      </c>
      <c r="E2701" t="str">
        <f>HYPERLINK("和漢薬 (371-380).pdf")</f>
        <v>和漢薬 (371-380).pdf</v>
      </c>
    </row>
    <row r="2702" spans="2:5" x14ac:dyDescent="0.15">
      <c r="C2702" s="1"/>
      <c r="D2702" t="s">
        <v>3977</v>
      </c>
      <c r="E2702" t="str">
        <f>HYPERLINK("和漢薬 (371-380).pdf")</f>
        <v>和漢薬 (371-380).pdf</v>
      </c>
    </row>
    <row r="2703" spans="2:5" x14ac:dyDescent="0.15">
      <c r="B2703" t="s">
        <v>2596</v>
      </c>
      <c r="C2703" t="s">
        <v>1871</v>
      </c>
      <c r="D2703" t="s">
        <v>3977</v>
      </c>
      <c r="E2703" t="str">
        <f>HYPERLINK("和漢薬 (371-380).pdf")</f>
        <v>和漢薬 (371-380).pdf</v>
      </c>
    </row>
    <row r="2704" spans="2:5" x14ac:dyDescent="0.15">
      <c r="B2704" t="s">
        <v>2597</v>
      </c>
      <c r="C2704" t="s">
        <v>674</v>
      </c>
      <c r="D2704" t="s">
        <v>3977</v>
      </c>
      <c r="E2704" t="str">
        <f>HYPERLINK("和漢薬 (371-380).pdf")</f>
        <v>和漢薬 (371-380).pdf</v>
      </c>
    </row>
    <row r="2705" spans="2:5" x14ac:dyDescent="0.15">
      <c r="B2705" t="s">
        <v>2598</v>
      </c>
      <c r="C2705" t="s">
        <v>238</v>
      </c>
      <c r="D2705" t="s">
        <v>3977</v>
      </c>
      <c r="E2705" t="str">
        <f>HYPERLINK("和漢薬 (371-380).pdf")</f>
        <v>和漢薬 (371-380).pdf</v>
      </c>
    </row>
    <row r="2706" spans="2:5" x14ac:dyDescent="0.15">
      <c r="B2706" t="s">
        <v>2599</v>
      </c>
      <c r="C2706" t="s">
        <v>2392</v>
      </c>
      <c r="D2706" t="s">
        <v>3977</v>
      </c>
      <c r="E2706" t="str">
        <f>HYPERLINK("和漢薬 (371-380).pdf")</f>
        <v>和漢薬 (371-380).pdf</v>
      </c>
    </row>
    <row r="2707" spans="2:5" x14ac:dyDescent="0.15">
      <c r="B2707" t="s">
        <v>2600</v>
      </c>
      <c r="C2707" t="s">
        <v>1391</v>
      </c>
      <c r="D2707" t="s">
        <v>3977</v>
      </c>
      <c r="E2707" t="str">
        <f>HYPERLINK("和漢薬 (371-380).pdf")</f>
        <v>和漢薬 (371-380).pdf</v>
      </c>
    </row>
    <row r="2708" spans="2:5" x14ac:dyDescent="0.15">
      <c r="C2708" s="1"/>
      <c r="D2708" t="s">
        <v>3978</v>
      </c>
      <c r="E2708" t="str">
        <f>HYPERLINK("和漢薬 (371-380).pdf")</f>
        <v>和漢薬 (371-380).pdf</v>
      </c>
    </row>
    <row r="2709" spans="2:5" x14ac:dyDescent="0.15">
      <c r="B2709" t="s">
        <v>2601</v>
      </c>
      <c r="C2709" t="s">
        <v>1391</v>
      </c>
      <c r="D2709" t="s">
        <v>3978</v>
      </c>
      <c r="E2709" t="str">
        <f>HYPERLINK("和漢薬 (371-380).pdf")</f>
        <v>和漢薬 (371-380).pdf</v>
      </c>
    </row>
    <row r="2710" spans="2:5" x14ac:dyDescent="0.15">
      <c r="B2710" t="s">
        <v>2602</v>
      </c>
      <c r="C2710" t="s">
        <v>1843</v>
      </c>
      <c r="D2710" t="s">
        <v>3978</v>
      </c>
      <c r="E2710" t="str">
        <f>HYPERLINK("和漢薬 (371-380).pdf")</f>
        <v>和漢薬 (371-380).pdf</v>
      </c>
    </row>
    <row r="2711" spans="2:5" x14ac:dyDescent="0.15">
      <c r="B2711" t="s">
        <v>2603</v>
      </c>
      <c r="C2711" t="s">
        <v>2344</v>
      </c>
      <c r="D2711" t="s">
        <v>3978</v>
      </c>
      <c r="E2711" t="str">
        <f>HYPERLINK("和漢薬 (371-380).pdf")</f>
        <v>和漢薬 (371-380).pdf</v>
      </c>
    </row>
    <row r="2712" spans="2:5" x14ac:dyDescent="0.15">
      <c r="B2712" t="s">
        <v>2604</v>
      </c>
      <c r="C2712" t="s">
        <v>2392</v>
      </c>
      <c r="D2712" t="s">
        <v>3978</v>
      </c>
      <c r="E2712" t="str">
        <f>HYPERLINK("和漢薬 (371-380).pdf")</f>
        <v>和漢薬 (371-380).pdf</v>
      </c>
    </row>
    <row r="2713" spans="2:5" x14ac:dyDescent="0.15">
      <c r="B2713" t="s">
        <v>2605</v>
      </c>
      <c r="C2713" t="s">
        <v>238</v>
      </c>
      <c r="D2713" t="s">
        <v>3978</v>
      </c>
      <c r="E2713" t="str">
        <f>HYPERLINK("和漢薬 (371-380).pdf")</f>
        <v>和漢薬 (371-380).pdf</v>
      </c>
    </row>
    <row r="2714" spans="2:5" x14ac:dyDescent="0.15">
      <c r="C2714" s="1"/>
      <c r="D2714" t="s">
        <v>3979</v>
      </c>
      <c r="E2714" t="str">
        <f>HYPERLINK("和漢薬 (371-380).pdf")</f>
        <v>和漢薬 (371-380).pdf</v>
      </c>
    </row>
    <row r="2715" spans="2:5" x14ac:dyDescent="0.15">
      <c r="B2715" t="s">
        <v>2606</v>
      </c>
      <c r="C2715" t="s">
        <v>2056</v>
      </c>
      <c r="D2715" t="s">
        <v>3979</v>
      </c>
      <c r="E2715" t="str">
        <f>HYPERLINK("和漢薬 (371-380).pdf")</f>
        <v>和漢薬 (371-380).pdf</v>
      </c>
    </row>
    <row r="2716" spans="2:5" x14ac:dyDescent="0.15">
      <c r="B2716" t="s">
        <v>2607</v>
      </c>
      <c r="C2716" t="s">
        <v>674</v>
      </c>
      <c r="D2716" t="s">
        <v>3979</v>
      </c>
      <c r="E2716" t="str">
        <f>HYPERLINK("和漢薬 (371-380).pdf")</f>
        <v>和漢薬 (371-380).pdf</v>
      </c>
    </row>
    <row r="2717" spans="2:5" x14ac:dyDescent="0.15">
      <c r="B2717" t="s">
        <v>2608</v>
      </c>
      <c r="C2717" t="s">
        <v>1391</v>
      </c>
      <c r="D2717" t="s">
        <v>3979</v>
      </c>
      <c r="E2717" t="str">
        <f>HYPERLINK("和漢薬 (371-380).pdf")</f>
        <v>和漢薬 (371-380).pdf</v>
      </c>
    </row>
    <row r="2718" spans="2:5" x14ac:dyDescent="0.15">
      <c r="B2718" t="s">
        <v>2609</v>
      </c>
      <c r="C2718" t="s">
        <v>2392</v>
      </c>
      <c r="D2718" t="s">
        <v>3979</v>
      </c>
      <c r="E2718" t="str">
        <f>HYPERLINK("和漢薬 (371-380).pdf")</f>
        <v>和漢薬 (371-380).pdf</v>
      </c>
    </row>
    <row r="2719" spans="2:5" x14ac:dyDescent="0.15">
      <c r="C2719" s="1"/>
      <c r="D2719" t="s">
        <v>3980</v>
      </c>
      <c r="E2719" t="str">
        <f>HYPERLINK("和漢薬 (371-380).pdf")</f>
        <v>和漢薬 (371-380).pdf</v>
      </c>
    </row>
    <row r="2720" spans="2:5" x14ac:dyDescent="0.15">
      <c r="B2720" t="s">
        <v>2610</v>
      </c>
      <c r="C2720" t="s">
        <v>1391</v>
      </c>
      <c r="D2720" t="s">
        <v>3980</v>
      </c>
      <c r="E2720" t="str">
        <f>HYPERLINK("和漢薬 (371-380).pdf")</f>
        <v>和漢薬 (371-380).pdf</v>
      </c>
    </row>
    <row r="2721" spans="2:5" x14ac:dyDescent="0.15">
      <c r="B2721" t="s">
        <v>2611</v>
      </c>
      <c r="C2721" t="s">
        <v>2386</v>
      </c>
      <c r="D2721" t="s">
        <v>3980</v>
      </c>
      <c r="E2721" t="str">
        <f>HYPERLINK("和漢薬 (371-380).pdf")</f>
        <v>和漢薬 (371-380).pdf</v>
      </c>
    </row>
    <row r="2722" spans="2:5" x14ac:dyDescent="0.15">
      <c r="B2722" t="s">
        <v>2612</v>
      </c>
      <c r="C2722" t="s">
        <v>238</v>
      </c>
      <c r="D2722" t="s">
        <v>3980</v>
      </c>
      <c r="E2722" t="str">
        <f>HYPERLINK("和漢薬 (371-380).pdf")</f>
        <v>和漢薬 (371-380).pdf</v>
      </c>
    </row>
    <row r="2723" spans="2:5" x14ac:dyDescent="0.15">
      <c r="B2723" t="s">
        <v>2613</v>
      </c>
      <c r="C2723" t="s">
        <v>238</v>
      </c>
      <c r="D2723" t="s">
        <v>3980</v>
      </c>
      <c r="E2723" t="str">
        <f>HYPERLINK("和漢薬 (371-380).pdf")</f>
        <v>和漢薬 (371-380).pdf</v>
      </c>
    </row>
    <row r="2724" spans="2:5" x14ac:dyDescent="0.15">
      <c r="B2724" t="s">
        <v>2614</v>
      </c>
      <c r="C2724" t="s">
        <v>238</v>
      </c>
      <c r="D2724" t="s">
        <v>3980</v>
      </c>
      <c r="E2724" t="str">
        <f>HYPERLINK("和漢薬 (371-380).pdf")</f>
        <v>和漢薬 (371-380).pdf</v>
      </c>
    </row>
    <row r="2725" spans="2:5" x14ac:dyDescent="0.15">
      <c r="B2725" t="s">
        <v>2615</v>
      </c>
      <c r="C2725" t="s">
        <v>674</v>
      </c>
      <c r="D2725" t="s">
        <v>3980</v>
      </c>
      <c r="E2725" t="str">
        <f>HYPERLINK("和漢薬 (371-380).pdf")</f>
        <v>和漢薬 (371-380).pdf</v>
      </c>
    </row>
    <row r="2726" spans="2:5" x14ac:dyDescent="0.15">
      <c r="B2726" t="s">
        <v>2616</v>
      </c>
      <c r="C2726" t="s">
        <v>2392</v>
      </c>
      <c r="D2726" t="s">
        <v>3980</v>
      </c>
      <c r="E2726" t="str">
        <f>HYPERLINK("和漢薬 (371-380).pdf")</f>
        <v>和漢薬 (371-380).pdf</v>
      </c>
    </row>
    <row r="2727" spans="2:5" x14ac:dyDescent="0.15">
      <c r="B2727" t="s">
        <v>2617</v>
      </c>
      <c r="D2727" t="s">
        <v>3980</v>
      </c>
      <c r="E2727" t="str">
        <f>HYPERLINK("和漢薬 (371-380).pdf")</f>
        <v>和漢薬 (371-380).pdf</v>
      </c>
    </row>
    <row r="2728" spans="2:5" x14ac:dyDescent="0.15">
      <c r="C2728" s="1"/>
      <c r="D2728" t="s">
        <v>3981</v>
      </c>
      <c r="E2728" t="str">
        <f>HYPERLINK("和漢薬 (371-380).pdf")</f>
        <v>和漢薬 (371-380).pdf</v>
      </c>
    </row>
    <row r="2729" spans="2:5" x14ac:dyDescent="0.15">
      <c r="B2729" t="s">
        <v>2618</v>
      </c>
      <c r="C2729" t="s">
        <v>1391</v>
      </c>
      <c r="D2729" t="s">
        <v>3981</v>
      </c>
      <c r="E2729" t="str">
        <f>HYPERLINK("和漢薬 (371-380).pdf")</f>
        <v>和漢薬 (371-380).pdf</v>
      </c>
    </row>
    <row r="2730" spans="2:5" x14ac:dyDescent="0.15">
      <c r="B2730" t="s">
        <v>2619</v>
      </c>
      <c r="C2730" t="s">
        <v>2620</v>
      </c>
      <c r="D2730" t="s">
        <v>3981</v>
      </c>
      <c r="E2730" t="str">
        <f>HYPERLINK("和漢薬 (371-380).pdf")</f>
        <v>和漢薬 (371-380).pdf</v>
      </c>
    </row>
    <row r="2731" spans="2:5" x14ac:dyDescent="0.15">
      <c r="B2731" t="s">
        <v>2621</v>
      </c>
      <c r="C2731" t="s">
        <v>674</v>
      </c>
      <c r="D2731" t="s">
        <v>3981</v>
      </c>
      <c r="E2731" t="str">
        <f>HYPERLINK("和漢薬 (371-380).pdf")</f>
        <v>和漢薬 (371-380).pdf</v>
      </c>
    </row>
    <row r="2732" spans="2:5" x14ac:dyDescent="0.15">
      <c r="B2732" t="s">
        <v>2622</v>
      </c>
      <c r="C2732" t="s">
        <v>238</v>
      </c>
      <c r="D2732" t="s">
        <v>3981</v>
      </c>
      <c r="E2732" t="str">
        <f>HYPERLINK("和漢薬 (371-380).pdf")</f>
        <v>和漢薬 (371-380).pdf</v>
      </c>
    </row>
    <row r="2733" spans="2:5" x14ac:dyDescent="0.15">
      <c r="B2733" t="s">
        <v>2623</v>
      </c>
      <c r="C2733" t="s">
        <v>1945</v>
      </c>
      <c r="D2733" t="s">
        <v>3981</v>
      </c>
      <c r="E2733" t="str">
        <f>HYPERLINK("和漢薬 (371-380).pdf")</f>
        <v>和漢薬 (371-380).pdf</v>
      </c>
    </row>
    <row r="2734" spans="2:5" x14ac:dyDescent="0.15">
      <c r="B2734" t="s">
        <v>2624</v>
      </c>
      <c r="C2734" t="s">
        <v>2392</v>
      </c>
      <c r="D2734" t="s">
        <v>3981</v>
      </c>
      <c r="E2734" t="str">
        <f>HYPERLINK("和漢薬 (371-380).pdf")</f>
        <v>和漢薬 (371-380).pdf</v>
      </c>
    </row>
    <row r="2735" spans="2:5" x14ac:dyDescent="0.15">
      <c r="C2735" s="1"/>
      <c r="D2735" t="s">
        <v>3982</v>
      </c>
      <c r="E2735" t="str">
        <f>HYPERLINK("和漢薬 (371-380).pdf")</f>
        <v>和漢薬 (371-380).pdf</v>
      </c>
    </row>
    <row r="2736" spans="2:5" x14ac:dyDescent="0.15">
      <c r="B2736" t="s">
        <v>2625</v>
      </c>
      <c r="C2736" t="s">
        <v>1928</v>
      </c>
      <c r="D2736" t="s">
        <v>3982</v>
      </c>
      <c r="E2736" t="str">
        <f>HYPERLINK("和漢薬 (371-380).pdf")</f>
        <v>和漢薬 (371-380).pdf</v>
      </c>
    </row>
    <row r="2737" spans="2:5" x14ac:dyDescent="0.15">
      <c r="B2737" t="s">
        <v>2626</v>
      </c>
      <c r="C2737" t="s">
        <v>674</v>
      </c>
      <c r="D2737" t="s">
        <v>3982</v>
      </c>
      <c r="E2737" t="str">
        <f>HYPERLINK("和漢薬 (371-380).pdf")</f>
        <v>和漢薬 (371-380).pdf</v>
      </c>
    </row>
    <row r="2738" spans="2:5" x14ac:dyDescent="0.15">
      <c r="B2738" t="s">
        <v>2627</v>
      </c>
      <c r="C2738" t="s">
        <v>1391</v>
      </c>
      <c r="D2738" t="s">
        <v>3982</v>
      </c>
      <c r="E2738" t="str">
        <f>HYPERLINK("和漢薬 (371-380).pdf")</f>
        <v>和漢薬 (371-380).pdf</v>
      </c>
    </row>
    <row r="2739" spans="2:5" x14ac:dyDescent="0.15">
      <c r="B2739" t="s">
        <v>2628</v>
      </c>
      <c r="C2739" t="s">
        <v>238</v>
      </c>
      <c r="D2739" t="s">
        <v>3982</v>
      </c>
      <c r="E2739" t="str">
        <f>HYPERLINK("和漢薬 (371-380).pdf")</f>
        <v>和漢薬 (371-380).pdf</v>
      </c>
    </row>
    <row r="2740" spans="2:5" x14ac:dyDescent="0.15">
      <c r="C2740" s="1"/>
      <c r="D2740" t="s">
        <v>3983</v>
      </c>
      <c r="E2740" t="str">
        <f>HYPERLINK("和漢薬 (371-380).pdf")</f>
        <v>和漢薬 (371-380).pdf</v>
      </c>
    </row>
    <row r="2741" spans="2:5" x14ac:dyDescent="0.15">
      <c r="B2741" t="s">
        <v>2629</v>
      </c>
      <c r="D2741" t="s">
        <v>3983</v>
      </c>
      <c r="E2741" t="str">
        <f>HYPERLINK("和漢薬 (371-380).pdf")</f>
        <v>和漢薬 (371-380).pdf</v>
      </c>
    </row>
    <row r="2742" spans="2:5" x14ac:dyDescent="0.15">
      <c r="B2742" t="s">
        <v>2630</v>
      </c>
      <c r="C2742" t="s">
        <v>1159</v>
      </c>
      <c r="D2742" t="s">
        <v>3983</v>
      </c>
      <c r="E2742" t="str">
        <f>HYPERLINK("和漢薬 (371-380).pdf")</f>
        <v>和漢薬 (371-380).pdf</v>
      </c>
    </row>
    <row r="2743" spans="2:5" x14ac:dyDescent="0.15">
      <c r="B2743" t="s">
        <v>2631</v>
      </c>
      <c r="C2743" t="s">
        <v>2591</v>
      </c>
      <c r="D2743" t="s">
        <v>3983</v>
      </c>
      <c r="E2743" t="str">
        <f>HYPERLINK("和漢薬 (371-380).pdf")</f>
        <v>和漢薬 (371-380).pdf</v>
      </c>
    </row>
    <row r="2744" spans="2:5" x14ac:dyDescent="0.15">
      <c r="B2744" t="s">
        <v>2632</v>
      </c>
      <c r="C2744" t="s">
        <v>238</v>
      </c>
      <c r="D2744" t="s">
        <v>3983</v>
      </c>
      <c r="E2744" t="str">
        <f>HYPERLINK("和漢薬 (371-380).pdf")</f>
        <v>和漢薬 (371-380).pdf</v>
      </c>
    </row>
    <row r="2745" spans="2:5" x14ac:dyDescent="0.15">
      <c r="B2745" t="s">
        <v>2633</v>
      </c>
      <c r="C2745" t="s">
        <v>238</v>
      </c>
      <c r="D2745" t="s">
        <v>3983</v>
      </c>
      <c r="E2745" t="str">
        <f>HYPERLINK("和漢薬 (371-380).pdf")</f>
        <v>和漢薬 (371-380).pdf</v>
      </c>
    </row>
    <row r="2746" spans="2:5" x14ac:dyDescent="0.15">
      <c r="B2746" t="s">
        <v>2634</v>
      </c>
      <c r="C2746" t="s">
        <v>238</v>
      </c>
      <c r="D2746" t="s">
        <v>3983</v>
      </c>
      <c r="E2746" t="str">
        <f>HYPERLINK("和漢薬 (371-380).pdf")</f>
        <v>和漢薬 (371-380).pdf</v>
      </c>
    </row>
    <row r="2747" spans="2:5" x14ac:dyDescent="0.15">
      <c r="B2747" t="s">
        <v>2635</v>
      </c>
      <c r="C2747" t="s">
        <v>1843</v>
      </c>
      <c r="D2747" t="s">
        <v>3983</v>
      </c>
      <c r="E2747" t="str">
        <f>HYPERLINK("和漢薬 (371-380).pdf")</f>
        <v>和漢薬 (371-380).pdf</v>
      </c>
    </row>
    <row r="2748" spans="2:5" x14ac:dyDescent="0.15">
      <c r="C2748" s="1"/>
      <c r="D2748" t="s">
        <v>3984</v>
      </c>
      <c r="E2748" t="str">
        <f>HYPERLINK("和漢薬 (381-390).pdf")</f>
        <v>和漢薬 (381-390).pdf</v>
      </c>
    </row>
    <row r="2749" spans="2:5" x14ac:dyDescent="0.15">
      <c r="B2749" t="s">
        <v>2636</v>
      </c>
      <c r="C2749" t="s">
        <v>1159</v>
      </c>
      <c r="D2749" t="s">
        <v>3984</v>
      </c>
      <c r="E2749" t="str">
        <f>HYPERLINK("和漢薬 (381-390).pdf")</f>
        <v>和漢薬 (381-390).pdf</v>
      </c>
    </row>
    <row r="2750" spans="2:5" x14ac:dyDescent="0.15">
      <c r="B2750" t="s">
        <v>2637</v>
      </c>
      <c r="C2750" t="s">
        <v>674</v>
      </c>
      <c r="D2750" t="s">
        <v>3984</v>
      </c>
      <c r="E2750" t="str">
        <f>HYPERLINK("和漢薬 (381-390).pdf")</f>
        <v>和漢薬 (381-390).pdf</v>
      </c>
    </row>
    <row r="2751" spans="2:5" x14ac:dyDescent="0.15">
      <c r="B2751" t="s">
        <v>2638</v>
      </c>
      <c r="C2751" t="s">
        <v>2549</v>
      </c>
      <c r="D2751" t="s">
        <v>3984</v>
      </c>
      <c r="E2751" t="str">
        <f>HYPERLINK("和漢薬 (381-390).pdf")</f>
        <v>和漢薬 (381-390).pdf</v>
      </c>
    </row>
    <row r="2752" spans="2:5" x14ac:dyDescent="0.15">
      <c r="B2752" t="s">
        <v>2639</v>
      </c>
      <c r="C2752" t="s">
        <v>1283</v>
      </c>
      <c r="D2752" t="s">
        <v>3984</v>
      </c>
      <c r="E2752" t="str">
        <f>HYPERLINK("和漢薬 (381-390).pdf")</f>
        <v>和漢薬 (381-390).pdf</v>
      </c>
    </row>
    <row r="2753" spans="2:5" x14ac:dyDescent="0.15">
      <c r="C2753" s="1"/>
      <c r="D2753" t="s">
        <v>3985</v>
      </c>
      <c r="E2753" t="str">
        <f>HYPERLINK("和漢薬 (381-390).pdf")</f>
        <v>和漢薬 (381-390).pdf</v>
      </c>
    </row>
    <row r="2754" spans="2:5" x14ac:dyDescent="0.15">
      <c r="B2754" t="s">
        <v>2640</v>
      </c>
      <c r="C2754" t="s">
        <v>674</v>
      </c>
      <c r="D2754" t="s">
        <v>3985</v>
      </c>
      <c r="E2754" t="str">
        <f>HYPERLINK("和漢薬 (381-390).pdf")</f>
        <v>和漢薬 (381-390).pdf</v>
      </c>
    </row>
    <row r="2755" spans="2:5" x14ac:dyDescent="0.15">
      <c r="B2755" t="s">
        <v>2641</v>
      </c>
      <c r="C2755" t="s">
        <v>1159</v>
      </c>
      <c r="D2755" t="s">
        <v>3985</v>
      </c>
      <c r="E2755" t="str">
        <f>HYPERLINK("和漢薬 (381-390).pdf")</f>
        <v>和漢薬 (381-390).pdf</v>
      </c>
    </row>
    <row r="2756" spans="2:5" x14ac:dyDescent="0.15">
      <c r="B2756" t="s">
        <v>2642</v>
      </c>
      <c r="C2756" t="s">
        <v>238</v>
      </c>
      <c r="D2756" t="s">
        <v>3985</v>
      </c>
      <c r="E2756" t="str">
        <f>HYPERLINK("和漢薬 (381-390).pdf")</f>
        <v>和漢薬 (381-390).pdf</v>
      </c>
    </row>
    <row r="2757" spans="2:5" x14ac:dyDescent="0.15">
      <c r="B2757" t="s">
        <v>2643</v>
      </c>
      <c r="C2757" t="s">
        <v>238</v>
      </c>
      <c r="D2757" t="s">
        <v>3985</v>
      </c>
      <c r="E2757" t="str">
        <f>HYPERLINK("和漢薬 (381-390).pdf")</f>
        <v>和漢薬 (381-390).pdf</v>
      </c>
    </row>
    <row r="2758" spans="2:5" x14ac:dyDescent="0.15">
      <c r="B2758" t="s">
        <v>2644</v>
      </c>
      <c r="C2758" t="s">
        <v>2645</v>
      </c>
      <c r="D2758" t="s">
        <v>3985</v>
      </c>
      <c r="E2758" t="str">
        <f>HYPERLINK("和漢薬 (381-390).pdf")</f>
        <v>和漢薬 (381-390).pdf</v>
      </c>
    </row>
    <row r="2759" spans="2:5" x14ac:dyDescent="0.15">
      <c r="B2759" t="s">
        <v>2646</v>
      </c>
      <c r="C2759" t="s">
        <v>1391</v>
      </c>
      <c r="D2759" t="s">
        <v>3985</v>
      </c>
      <c r="E2759" t="str">
        <f>HYPERLINK("和漢薬 (381-390).pdf")</f>
        <v>和漢薬 (381-390).pdf</v>
      </c>
    </row>
    <row r="2760" spans="2:5" x14ac:dyDescent="0.15">
      <c r="C2760" s="1"/>
      <c r="D2760" t="s">
        <v>3986</v>
      </c>
      <c r="E2760" t="str">
        <f>HYPERLINK("和漢薬 (381-390).pdf")</f>
        <v>和漢薬 (381-390).pdf</v>
      </c>
    </row>
    <row r="2761" spans="2:5" x14ac:dyDescent="0.15">
      <c r="B2761" t="s">
        <v>2647</v>
      </c>
      <c r="C2761" t="s">
        <v>1391</v>
      </c>
      <c r="D2761" t="s">
        <v>3986</v>
      </c>
      <c r="E2761" t="str">
        <f>HYPERLINK("和漢薬 (381-390).pdf")</f>
        <v>和漢薬 (381-390).pdf</v>
      </c>
    </row>
    <row r="2762" spans="2:5" x14ac:dyDescent="0.15">
      <c r="B2762" t="s">
        <v>2648</v>
      </c>
      <c r="C2762" t="s">
        <v>1159</v>
      </c>
      <c r="D2762" t="s">
        <v>3986</v>
      </c>
      <c r="E2762" t="str">
        <f>HYPERLINK("和漢薬 (381-390).pdf")</f>
        <v>和漢薬 (381-390).pdf</v>
      </c>
    </row>
    <row r="2763" spans="2:5" x14ac:dyDescent="0.15">
      <c r="B2763" t="s">
        <v>2649</v>
      </c>
      <c r="C2763" t="s">
        <v>674</v>
      </c>
      <c r="D2763" t="s">
        <v>3986</v>
      </c>
      <c r="E2763" t="str">
        <f>HYPERLINK("和漢薬 (381-390).pdf")</f>
        <v>和漢薬 (381-390).pdf</v>
      </c>
    </row>
    <row r="2764" spans="2:5" x14ac:dyDescent="0.15">
      <c r="B2764" t="s">
        <v>2650</v>
      </c>
      <c r="C2764" t="s">
        <v>2056</v>
      </c>
      <c r="D2764" t="s">
        <v>3986</v>
      </c>
      <c r="E2764" t="str">
        <f>HYPERLINK("和漢薬 (381-390).pdf")</f>
        <v>和漢薬 (381-390).pdf</v>
      </c>
    </row>
    <row r="2765" spans="2:5" x14ac:dyDescent="0.15">
      <c r="C2765" s="1"/>
      <c r="D2765" t="s">
        <v>3987</v>
      </c>
      <c r="E2765" t="str">
        <f>HYPERLINK("和漢薬 (381-390).pdf")</f>
        <v>和漢薬 (381-390).pdf</v>
      </c>
    </row>
    <row r="2766" spans="2:5" x14ac:dyDescent="0.15">
      <c r="B2766" t="s">
        <v>2651</v>
      </c>
      <c r="C2766" t="s">
        <v>1133</v>
      </c>
      <c r="D2766" t="s">
        <v>3987</v>
      </c>
      <c r="E2766" t="str">
        <f>HYPERLINK("和漢薬 (381-390).pdf")</f>
        <v>和漢薬 (381-390).pdf</v>
      </c>
    </row>
    <row r="2767" spans="2:5" x14ac:dyDescent="0.15">
      <c r="B2767" t="s">
        <v>2652</v>
      </c>
      <c r="C2767" t="s">
        <v>1159</v>
      </c>
      <c r="D2767" t="s">
        <v>3987</v>
      </c>
      <c r="E2767" t="str">
        <f>HYPERLINK("和漢薬 (381-390).pdf")</f>
        <v>和漢薬 (381-390).pdf</v>
      </c>
    </row>
    <row r="2768" spans="2:5" x14ac:dyDescent="0.15">
      <c r="B2768" t="s">
        <v>2653</v>
      </c>
      <c r="C2768" t="s">
        <v>1391</v>
      </c>
      <c r="D2768" t="s">
        <v>3987</v>
      </c>
      <c r="E2768" t="str">
        <f>HYPERLINK("和漢薬 (381-390).pdf")</f>
        <v>和漢薬 (381-390).pdf</v>
      </c>
    </row>
    <row r="2769" spans="2:5" x14ac:dyDescent="0.15">
      <c r="B2769" t="s">
        <v>2654</v>
      </c>
      <c r="C2769" t="s">
        <v>40</v>
      </c>
      <c r="D2769" t="s">
        <v>3987</v>
      </c>
      <c r="E2769" t="str">
        <f>HYPERLINK("和漢薬 (381-390).pdf")</f>
        <v>和漢薬 (381-390).pdf</v>
      </c>
    </row>
    <row r="2770" spans="2:5" x14ac:dyDescent="0.15">
      <c r="C2770" s="1"/>
      <c r="D2770" t="s">
        <v>3988</v>
      </c>
      <c r="E2770" t="str">
        <f>HYPERLINK("和漢薬 (381-390).pdf")</f>
        <v>和漢薬 (381-390).pdf</v>
      </c>
    </row>
    <row r="2771" spans="2:5" x14ac:dyDescent="0.15">
      <c r="B2771" t="s">
        <v>2655</v>
      </c>
      <c r="C2771" t="s">
        <v>1845</v>
      </c>
      <c r="D2771" t="s">
        <v>3988</v>
      </c>
      <c r="E2771" t="str">
        <f>HYPERLINK("和漢薬 (381-390).pdf")</f>
        <v>和漢薬 (381-390).pdf</v>
      </c>
    </row>
    <row r="2772" spans="2:5" x14ac:dyDescent="0.15">
      <c r="B2772" t="s">
        <v>2656</v>
      </c>
      <c r="C2772" t="s">
        <v>674</v>
      </c>
      <c r="D2772" t="s">
        <v>3988</v>
      </c>
      <c r="E2772" t="str">
        <f>HYPERLINK("和漢薬 (381-390).pdf")</f>
        <v>和漢薬 (381-390).pdf</v>
      </c>
    </row>
    <row r="2773" spans="2:5" x14ac:dyDescent="0.15">
      <c r="B2773" t="s">
        <v>2657</v>
      </c>
      <c r="C2773" t="s">
        <v>1159</v>
      </c>
      <c r="D2773" t="s">
        <v>3988</v>
      </c>
      <c r="E2773" t="str">
        <f>HYPERLINK("和漢薬 (381-390).pdf")</f>
        <v>和漢薬 (381-390).pdf</v>
      </c>
    </row>
    <row r="2774" spans="2:5" x14ac:dyDescent="0.15">
      <c r="B2774" t="s">
        <v>2658</v>
      </c>
      <c r="C2774" t="s">
        <v>1391</v>
      </c>
      <c r="D2774" t="s">
        <v>3988</v>
      </c>
      <c r="E2774" t="str">
        <f>HYPERLINK("和漢薬 (381-390).pdf")</f>
        <v>和漢薬 (381-390).pdf</v>
      </c>
    </row>
    <row r="2775" spans="2:5" x14ac:dyDescent="0.15">
      <c r="B2775" t="s">
        <v>2659</v>
      </c>
      <c r="C2775" t="s">
        <v>238</v>
      </c>
      <c r="D2775" t="s">
        <v>3988</v>
      </c>
      <c r="E2775" t="str">
        <f>HYPERLINK("和漢薬 (381-390).pdf")</f>
        <v>和漢薬 (381-390).pdf</v>
      </c>
    </row>
    <row r="2776" spans="2:5" x14ac:dyDescent="0.15">
      <c r="B2776" t="s">
        <v>2660</v>
      </c>
      <c r="C2776" t="s">
        <v>238</v>
      </c>
      <c r="D2776" t="s">
        <v>3988</v>
      </c>
      <c r="E2776" t="str">
        <f>HYPERLINK("和漢薬 (381-390).pdf")</f>
        <v>和漢薬 (381-390).pdf</v>
      </c>
    </row>
    <row r="2777" spans="2:5" x14ac:dyDescent="0.15">
      <c r="B2777" t="s">
        <v>2661</v>
      </c>
      <c r="C2777" t="s">
        <v>238</v>
      </c>
      <c r="D2777" t="s">
        <v>3988</v>
      </c>
      <c r="E2777" t="str">
        <f>HYPERLINK("和漢薬 (381-390).pdf")</f>
        <v>和漢薬 (381-390).pdf</v>
      </c>
    </row>
    <row r="2778" spans="2:5" x14ac:dyDescent="0.15">
      <c r="C2778" s="1"/>
      <c r="D2778" t="s">
        <v>3989</v>
      </c>
      <c r="E2778" t="str">
        <f>HYPERLINK("和漢薬 (381-390).pdf")</f>
        <v>和漢薬 (381-390).pdf</v>
      </c>
    </row>
    <row r="2779" spans="2:5" x14ac:dyDescent="0.15">
      <c r="B2779" t="s">
        <v>2662</v>
      </c>
      <c r="C2779" t="s">
        <v>2392</v>
      </c>
      <c r="D2779" t="s">
        <v>3989</v>
      </c>
      <c r="E2779" t="str">
        <f>HYPERLINK("和漢薬 (381-390).pdf")</f>
        <v>和漢薬 (381-390).pdf</v>
      </c>
    </row>
    <row r="2780" spans="2:5" x14ac:dyDescent="0.15">
      <c r="B2780" t="s">
        <v>2663</v>
      </c>
      <c r="C2780" t="s">
        <v>674</v>
      </c>
      <c r="D2780" t="s">
        <v>3989</v>
      </c>
      <c r="E2780" t="str">
        <f>HYPERLINK("和漢薬 (381-390).pdf")</f>
        <v>和漢薬 (381-390).pdf</v>
      </c>
    </row>
    <row r="2781" spans="2:5" x14ac:dyDescent="0.15">
      <c r="B2781" t="s">
        <v>2664</v>
      </c>
      <c r="C2781" t="s">
        <v>1159</v>
      </c>
      <c r="D2781" t="s">
        <v>3989</v>
      </c>
      <c r="E2781" t="str">
        <f>HYPERLINK("和漢薬 (381-390).pdf")</f>
        <v>和漢薬 (381-390).pdf</v>
      </c>
    </row>
    <row r="2782" spans="2:5" x14ac:dyDescent="0.15">
      <c r="B2782" t="s">
        <v>2665</v>
      </c>
      <c r="C2782" t="s">
        <v>2666</v>
      </c>
      <c r="D2782" t="s">
        <v>3989</v>
      </c>
      <c r="E2782" t="str">
        <f>HYPERLINK("和漢薬 (381-390).pdf")</f>
        <v>和漢薬 (381-390).pdf</v>
      </c>
    </row>
    <row r="2783" spans="2:5" x14ac:dyDescent="0.15">
      <c r="B2783" t="s">
        <v>2667</v>
      </c>
      <c r="C2783" t="s">
        <v>238</v>
      </c>
      <c r="D2783" t="s">
        <v>3989</v>
      </c>
      <c r="E2783" t="str">
        <f>HYPERLINK("和漢薬 (381-390).pdf")</f>
        <v>和漢薬 (381-390).pdf</v>
      </c>
    </row>
    <row r="2784" spans="2:5" x14ac:dyDescent="0.15">
      <c r="C2784" s="1"/>
      <c r="D2784" t="s">
        <v>3990</v>
      </c>
      <c r="E2784" t="str">
        <f>HYPERLINK("和漢薬 (381-390).pdf")</f>
        <v>和漢薬 (381-390).pdf</v>
      </c>
    </row>
    <row r="2785" spans="2:5" x14ac:dyDescent="0.15">
      <c r="B2785" t="s">
        <v>2668</v>
      </c>
      <c r="C2785" t="s">
        <v>2669</v>
      </c>
      <c r="D2785" t="s">
        <v>3990</v>
      </c>
      <c r="E2785" t="str">
        <f>HYPERLINK("和漢薬 (381-390).pdf")</f>
        <v>和漢薬 (381-390).pdf</v>
      </c>
    </row>
    <row r="2786" spans="2:5" x14ac:dyDescent="0.15">
      <c r="B2786" t="s">
        <v>2670</v>
      </c>
      <c r="C2786" t="s">
        <v>238</v>
      </c>
      <c r="D2786" t="s">
        <v>3990</v>
      </c>
      <c r="E2786" t="str">
        <f>HYPERLINK("和漢薬 (381-390).pdf")</f>
        <v>和漢薬 (381-390).pdf</v>
      </c>
    </row>
    <row r="2787" spans="2:5" x14ac:dyDescent="0.15">
      <c r="B2787" t="s">
        <v>2671</v>
      </c>
      <c r="C2787" t="s">
        <v>238</v>
      </c>
      <c r="D2787" t="s">
        <v>3990</v>
      </c>
      <c r="E2787" t="str">
        <f>HYPERLINK("和漢薬 (381-390).pdf")</f>
        <v>和漢薬 (381-390).pdf</v>
      </c>
    </row>
    <row r="2788" spans="2:5" x14ac:dyDescent="0.15">
      <c r="B2788" t="s">
        <v>2672</v>
      </c>
      <c r="C2788" t="s">
        <v>1159</v>
      </c>
      <c r="D2788" t="s">
        <v>3990</v>
      </c>
      <c r="E2788" t="str">
        <f>HYPERLINK("和漢薬 (381-390).pdf")</f>
        <v>和漢薬 (381-390).pdf</v>
      </c>
    </row>
    <row r="2789" spans="2:5" x14ac:dyDescent="0.15">
      <c r="B2789" t="s">
        <v>2673</v>
      </c>
      <c r="C2789" t="s">
        <v>1391</v>
      </c>
      <c r="D2789" t="s">
        <v>3990</v>
      </c>
      <c r="E2789" t="str">
        <f>HYPERLINK("和漢薬 (381-390).pdf")</f>
        <v>和漢薬 (381-390).pdf</v>
      </c>
    </row>
    <row r="2790" spans="2:5" x14ac:dyDescent="0.15">
      <c r="C2790" s="1"/>
      <c r="D2790" t="s">
        <v>3991</v>
      </c>
      <c r="E2790" t="str">
        <f>HYPERLINK("和漢薬 (381-390).pdf")</f>
        <v>和漢薬 (381-390).pdf</v>
      </c>
    </row>
    <row r="2791" spans="2:5" x14ac:dyDescent="0.15">
      <c r="B2791" t="s">
        <v>2674</v>
      </c>
      <c r="C2791" t="s">
        <v>1276</v>
      </c>
      <c r="D2791" t="s">
        <v>3991</v>
      </c>
      <c r="E2791" t="str">
        <f>HYPERLINK("和漢薬 (381-390).pdf")</f>
        <v>和漢薬 (381-390).pdf</v>
      </c>
    </row>
    <row r="2792" spans="2:5" x14ac:dyDescent="0.15">
      <c r="B2792" t="s">
        <v>2675</v>
      </c>
      <c r="C2792" t="s">
        <v>674</v>
      </c>
      <c r="D2792" t="s">
        <v>3991</v>
      </c>
      <c r="E2792" t="str">
        <f>HYPERLINK("和漢薬 (381-390).pdf")</f>
        <v>和漢薬 (381-390).pdf</v>
      </c>
    </row>
    <row r="2793" spans="2:5" x14ac:dyDescent="0.15">
      <c r="B2793" t="s">
        <v>2676</v>
      </c>
      <c r="C2793" t="s">
        <v>2677</v>
      </c>
      <c r="D2793" t="s">
        <v>3991</v>
      </c>
      <c r="E2793" t="str">
        <f>HYPERLINK("和漢薬 (381-390).pdf")</f>
        <v>和漢薬 (381-390).pdf</v>
      </c>
    </row>
    <row r="2794" spans="2:5" x14ac:dyDescent="0.15">
      <c r="B2794" t="s">
        <v>2678</v>
      </c>
      <c r="C2794" t="s">
        <v>1159</v>
      </c>
      <c r="D2794" t="s">
        <v>3991</v>
      </c>
      <c r="E2794" t="str">
        <f>HYPERLINK("和漢薬 (381-390).pdf")</f>
        <v>和漢薬 (381-390).pdf</v>
      </c>
    </row>
    <row r="2795" spans="2:5" x14ac:dyDescent="0.15">
      <c r="B2795" t="s">
        <v>2679</v>
      </c>
      <c r="C2795" t="s">
        <v>2392</v>
      </c>
      <c r="D2795" t="s">
        <v>3991</v>
      </c>
      <c r="E2795" t="str">
        <f>HYPERLINK("和漢薬 (381-390).pdf")</f>
        <v>和漢薬 (381-390).pdf</v>
      </c>
    </row>
    <row r="2796" spans="2:5" x14ac:dyDescent="0.15">
      <c r="C2796" s="1"/>
      <c r="D2796" t="s">
        <v>3992</v>
      </c>
      <c r="E2796" t="str">
        <f>HYPERLINK("和漢薬 (381-390).pdf")</f>
        <v>和漢薬 (381-390).pdf</v>
      </c>
    </row>
    <row r="2797" spans="2:5" x14ac:dyDescent="0.15">
      <c r="B2797" t="s">
        <v>2680</v>
      </c>
      <c r="C2797" t="s">
        <v>1159</v>
      </c>
      <c r="D2797" t="s">
        <v>3992</v>
      </c>
      <c r="E2797" t="str">
        <f>HYPERLINK("和漢薬 (381-390).pdf")</f>
        <v>和漢薬 (381-390).pdf</v>
      </c>
    </row>
    <row r="2798" spans="2:5" x14ac:dyDescent="0.15">
      <c r="B2798" t="s">
        <v>2681</v>
      </c>
      <c r="C2798" t="s">
        <v>40</v>
      </c>
      <c r="D2798" t="s">
        <v>3992</v>
      </c>
      <c r="E2798" t="str">
        <f>HYPERLINK("和漢薬 (381-390).pdf")</f>
        <v>和漢薬 (381-390).pdf</v>
      </c>
    </row>
    <row r="2799" spans="2:5" x14ac:dyDescent="0.15">
      <c r="B2799" t="s">
        <v>2682</v>
      </c>
      <c r="C2799" t="s">
        <v>674</v>
      </c>
      <c r="D2799" t="s">
        <v>3992</v>
      </c>
      <c r="E2799" t="str">
        <f>HYPERLINK("和漢薬 (381-390).pdf")</f>
        <v>和漢薬 (381-390).pdf</v>
      </c>
    </row>
    <row r="2800" spans="2:5" x14ac:dyDescent="0.15">
      <c r="B2800" t="s">
        <v>2683</v>
      </c>
      <c r="C2800" t="s">
        <v>2677</v>
      </c>
      <c r="D2800" t="s">
        <v>3992</v>
      </c>
      <c r="E2800" t="str">
        <f>HYPERLINK("和漢薬 (381-390).pdf")</f>
        <v>和漢薬 (381-390).pdf</v>
      </c>
    </row>
    <row r="2801" spans="2:5" x14ac:dyDescent="0.15">
      <c r="B2801" t="s">
        <v>2684</v>
      </c>
      <c r="C2801" t="s">
        <v>2685</v>
      </c>
      <c r="D2801" t="s">
        <v>3992</v>
      </c>
      <c r="E2801" t="str">
        <f>HYPERLINK("和漢薬 (381-390).pdf")</f>
        <v>和漢薬 (381-390).pdf</v>
      </c>
    </row>
    <row r="2802" spans="2:5" x14ac:dyDescent="0.15">
      <c r="B2802" t="s">
        <v>2686</v>
      </c>
      <c r="C2802" t="s">
        <v>238</v>
      </c>
      <c r="D2802" t="s">
        <v>3992</v>
      </c>
      <c r="E2802" t="str">
        <f>HYPERLINK("和漢薬 (381-390).pdf")</f>
        <v>和漢薬 (381-390).pdf</v>
      </c>
    </row>
    <row r="2803" spans="2:5" x14ac:dyDescent="0.15">
      <c r="B2803" t="s">
        <v>2687</v>
      </c>
      <c r="C2803" t="s">
        <v>645</v>
      </c>
      <c r="D2803" t="s">
        <v>3992</v>
      </c>
      <c r="E2803" t="str">
        <f>HYPERLINK("和漢薬 (381-390).pdf")</f>
        <v>和漢薬 (381-390).pdf</v>
      </c>
    </row>
    <row r="2804" spans="2:5" x14ac:dyDescent="0.15">
      <c r="B2804" t="s">
        <v>2688</v>
      </c>
      <c r="C2804" t="s">
        <v>1133</v>
      </c>
      <c r="D2804" t="s">
        <v>3992</v>
      </c>
      <c r="E2804" t="str">
        <f>HYPERLINK("和漢薬 (381-390).pdf")</f>
        <v>和漢薬 (381-390).pdf</v>
      </c>
    </row>
    <row r="2805" spans="2:5" x14ac:dyDescent="0.15">
      <c r="C2805" s="1"/>
      <c r="D2805" t="s">
        <v>3993</v>
      </c>
      <c r="E2805" t="str">
        <f>HYPERLINK("和漢薬 (381-390).pdf")</f>
        <v>和漢薬 (381-390).pdf</v>
      </c>
    </row>
    <row r="2806" spans="2:5" x14ac:dyDescent="0.15">
      <c r="B2806" t="s">
        <v>2689</v>
      </c>
      <c r="C2806" t="s">
        <v>1391</v>
      </c>
      <c r="D2806" t="s">
        <v>3993</v>
      </c>
      <c r="E2806" t="str">
        <f>HYPERLINK("和漢薬 (381-390).pdf")</f>
        <v>和漢薬 (381-390).pdf</v>
      </c>
    </row>
    <row r="2807" spans="2:5" x14ac:dyDescent="0.15">
      <c r="B2807" t="s">
        <v>2690</v>
      </c>
      <c r="C2807" t="s">
        <v>2677</v>
      </c>
      <c r="D2807" t="s">
        <v>3993</v>
      </c>
      <c r="E2807" t="str">
        <f>HYPERLINK("和漢薬 (381-390).pdf")</f>
        <v>和漢薬 (381-390).pdf</v>
      </c>
    </row>
    <row r="2808" spans="2:5" x14ac:dyDescent="0.15">
      <c r="B2808" t="s">
        <v>2691</v>
      </c>
      <c r="C2808" t="s">
        <v>1159</v>
      </c>
      <c r="D2808" t="s">
        <v>3993</v>
      </c>
      <c r="E2808" t="str">
        <f>HYPERLINK("和漢薬 (381-390).pdf")</f>
        <v>和漢薬 (381-390).pdf</v>
      </c>
    </row>
    <row r="2809" spans="2:5" x14ac:dyDescent="0.15">
      <c r="B2809" t="s">
        <v>2692</v>
      </c>
      <c r="C2809" t="s">
        <v>2392</v>
      </c>
      <c r="D2809" t="s">
        <v>3993</v>
      </c>
      <c r="E2809" t="str">
        <f>HYPERLINK("和漢薬 (381-390).pdf")</f>
        <v>和漢薬 (381-390).pdf</v>
      </c>
    </row>
    <row r="2810" spans="2:5" x14ac:dyDescent="0.15">
      <c r="C2810" s="1"/>
      <c r="D2810" t="s">
        <v>3994</v>
      </c>
      <c r="E2810" t="str">
        <f>HYPERLINK("和漢薬 (381-390).pdf")</f>
        <v>和漢薬 (381-390).pdf</v>
      </c>
    </row>
    <row r="2811" spans="2:5" x14ac:dyDescent="0.15">
      <c r="B2811" t="s">
        <v>2693</v>
      </c>
      <c r="C2811" t="s">
        <v>2677</v>
      </c>
      <c r="D2811" t="s">
        <v>3994</v>
      </c>
      <c r="E2811" t="str">
        <f>HYPERLINK("和漢薬 (381-390).pdf")</f>
        <v>和漢薬 (381-390).pdf</v>
      </c>
    </row>
    <row r="2812" spans="2:5" x14ac:dyDescent="0.15">
      <c r="B2812" t="s">
        <v>2694</v>
      </c>
      <c r="C2812" t="s">
        <v>1391</v>
      </c>
      <c r="D2812" t="s">
        <v>3994</v>
      </c>
      <c r="E2812" t="str">
        <f>HYPERLINK("和漢薬 (381-390).pdf")</f>
        <v>和漢薬 (381-390).pdf</v>
      </c>
    </row>
    <row r="2813" spans="2:5" x14ac:dyDescent="0.15">
      <c r="B2813" t="s">
        <v>2695</v>
      </c>
      <c r="C2813" t="s">
        <v>1159</v>
      </c>
      <c r="D2813" t="s">
        <v>3994</v>
      </c>
      <c r="E2813" t="str">
        <f>HYPERLINK("和漢薬 (381-390).pdf")</f>
        <v>和漢薬 (381-390).pdf</v>
      </c>
    </row>
    <row r="2814" spans="2:5" x14ac:dyDescent="0.15">
      <c r="B2814" t="s">
        <v>2696</v>
      </c>
      <c r="C2814" t="s">
        <v>238</v>
      </c>
      <c r="D2814" t="s">
        <v>3994</v>
      </c>
      <c r="E2814" t="str">
        <f>HYPERLINK("和漢薬 (381-390).pdf")</f>
        <v>和漢薬 (381-390).pdf</v>
      </c>
    </row>
    <row r="2815" spans="2:5" x14ac:dyDescent="0.15">
      <c r="B2815" t="s">
        <v>2697</v>
      </c>
      <c r="C2815" t="s">
        <v>674</v>
      </c>
      <c r="D2815" t="s">
        <v>3994</v>
      </c>
      <c r="E2815" t="str">
        <f>HYPERLINK("和漢薬 (381-390).pdf")</f>
        <v>和漢薬 (381-390).pdf</v>
      </c>
    </row>
    <row r="2816" spans="2:5" x14ac:dyDescent="0.15">
      <c r="B2816" t="s">
        <v>2698</v>
      </c>
      <c r="C2816" t="s">
        <v>2392</v>
      </c>
      <c r="D2816" t="s">
        <v>3994</v>
      </c>
      <c r="E2816" t="str">
        <f>HYPERLINK("和漢薬 (391-399).pdf")</f>
        <v>和漢薬 (391-399).pdf</v>
      </c>
    </row>
    <row r="2817" spans="2:5" x14ac:dyDescent="0.15">
      <c r="C2817" s="1"/>
      <c r="D2817" t="s">
        <v>3995</v>
      </c>
      <c r="E2817" t="str">
        <f>HYPERLINK("和漢薬 (391-399).pdf")</f>
        <v>和漢薬 (391-399).pdf</v>
      </c>
    </row>
    <row r="2818" spans="2:5" x14ac:dyDescent="0.15">
      <c r="B2818" t="s">
        <v>2699</v>
      </c>
      <c r="D2818" t="s">
        <v>3995</v>
      </c>
      <c r="E2818" t="str">
        <f>HYPERLINK("和漢薬 (391-399).pdf")</f>
        <v>和漢薬 (391-399).pdf</v>
      </c>
    </row>
    <row r="2819" spans="2:5" x14ac:dyDescent="0.15">
      <c r="B2819" t="s">
        <v>2700</v>
      </c>
      <c r="C2819" t="s">
        <v>1843</v>
      </c>
      <c r="D2819" t="s">
        <v>3995</v>
      </c>
      <c r="E2819" t="str">
        <f>HYPERLINK("和漢薬 (391-399).pdf")</f>
        <v>和漢薬 (391-399).pdf</v>
      </c>
    </row>
    <row r="2820" spans="2:5" x14ac:dyDescent="0.15">
      <c r="B2820" t="s">
        <v>2701</v>
      </c>
      <c r="C2820" t="s">
        <v>1950</v>
      </c>
      <c r="D2820" t="s">
        <v>3995</v>
      </c>
      <c r="E2820" t="str">
        <f>HYPERLINK("和漢薬 (391-399).pdf")</f>
        <v>和漢薬 (391-399).pdf</v>
      </c>
    </row>
    <row r="2821" spans="2:5" x14ac:dyDescent="0.15">
      <c r="B2821" t="s">
        <v>2702</v>
      </c>
      <c r="C2821" t="s">
        <v>2677</v>
      </c>
      <c r="D2821" t="s">
        <v>3995</v>
      </c>
      <c r="E2821" t="str">
        <f>HYPERLINK("和漢薬 (391-399).pdf")</f>
        <v>和漢薬 (391-399).pdf</v>
      </c>
    </row>
    <row r="2822" spans="2:5" x14ac:dyDescent="0.15">
      <c r="B2822" t="s">
        <v>2703</v>
      </c>
      <c r="C2822" t="s">
        <v>1845</v>
      </c>
      <c r="D2822" t="s">
        <v>3995</v>
      </c>
      <c r="E2822" t="str">
        <f>HYPERLINK("和漢薬 (391-399).pdf")</f>
        <v>和漢薬 (391-399).pdf</v>
      </c>
    </row>
    <row r="2823" spans="2:5" x14ac:dyDescent="0.15">
      <c r="B2823" t="s">
        <v>2704</v>
      </c>
      <c r="C2823" t="s">
        <v>1159</v>
      </c>
      <c r="D2823" t="s">
        <v>3995</v>
      </c>
      <c r="E2823" t="str">
        <f>HYPERLINK("和漢薬 (391-399).pdf")</f>
        <v>和漢薬 (391-399).pdf</v>
      </c>
    </row>
    <row r="2824" spans="2:5" x14ac:dyDescent="0.15">
      <c r="B2824" t="s">
        <v>2705</v>
      </c>
      <c r="C2824" t="s">
        <v>2392</v>
      </c>
      <c r="D2824" t="s">
        <v>3995</v>
      </c>
      <c r="E2824" t="str">
        <f>HYPERLINK("和漢薬 (391-399).pdf")</f>
        <v>和漢薬 (391-399).pdf</v>
      </c>
    </row>
    <row r="2825" spans="2:5" x14ac:dyDescent="0.15">
      <c r="B2825" t="s">
        <v>2706</v>
      </c>
      <c r="C2825" t="s">
        <v>1283</v>
      </c>
      <c r="D2825" t="s">
        <v>3995</v>
      </c>
      <c r="E2825" t="str">
        <f>HYPERLINK("和漢薬 (391-399).pdf")</f>
        <v>和漢薬 (391-399).pdf</v>
      </c>
    </row>
    <row r="2826" spans="2:5" x14ac:dyDescent="0.15">
      <c r="C2826" s="1"/>
      <c r="D2826" t="s">
        <v>3996</v>
      </c>
      <c r="E2826" t="str">
        <f>HYPERLINK("和漢薬 (391-399).pdf")</f>
        <v>和漢薬 (391-399).pdf</v>
      </c>
    </row>
    <row r="2827" spans="2:5" x14ac:dyDescent="0.15">
      <c r="B2827" t="s">
        <v>2707</v>
      </c>
      <c r="C2827" t="s">
        <v>1391</v>
      </c>
      <c r="D2827" t="s">
        <v>3996</v>
      </c>
      <c r="E2827" t="str">
        <f>HYPERLINK("和漢薬 (391-399).pdf")</f>
        <v>和漢薬 (391-399).pdf</v>
      </c>
    </row>
    <row r="2828" spans="2:5" x14ac:dyDescent="0.15">
      <c r="B2828" t="s">
        <v>2708</v>
      </c>
      <c r="C2828" t="s">
        <v>2677</v>
      </c>
      <c r="D2828" t="s">
        <v>3996</v>
      </c>
      <c r="E2828" t="str">
        <f>HYPERLINK("和漢薬 (391-399).pdf")</f>
        <v>和漢薬 (391-399).pdf</v>
      </c>
    </row>
    <row r="2829" spans="2:5" x14ac:dyDescent="0.15">
      <c r="B2829" t="s">
        <v>2709</v>
      </c>
      <c r="C2829" t="s">
        <v>1159</v>
      </c>
      <c r="D2829" t="s">
        <v>3996</v>
      </c>
      <c r="E2829" t="str">
        <f>HYPERLINK("和漢薬 (391-399).pdf")</f>
        <v>和漢薬 (391-399).pdf</v>
      </c>
    </row>
    <row r="2830" spans="2:5" x14ac:dyDescent="0.15">
      <c r="B2830" t="s">
        <v>2710</v>
      </c>
      <c r="C2830" t="s">
        <v>2392</v>
      </c>
      <c r="D2830" t="s">
        <v>3996</v>
      </c>
      <c r="E2830" t="str">
        <f>HYPERLINK("和漢薬 (391-399).pdf")</f>
        <v>和漢薬 (391-399).pdf</v>
      </c>
    </row>
    <row r="2831" spans="2:5" x14ac:dyDescent="0.15">
      <c r="B2831" t="s">
        <v>2711</v>
      </c>
      <c r="D2831" t="s">
        <v>3996</v>
      </c>
      <c r="E2831" t="str">
        <f>HYPERLINK("和漢薬 (391-399).pdf")</f>
        <v>和漢薬 (391-399).pdf</v>
      </c>
    </row>
    <row r="2832" spans="2:5" x14ac:dyDescent="0.15">
      <c r="B2832" t="s">
        <v>2712</v>
      </c>
      <c r="D2832" t="s">
        <v>3996</v>
      </c>
      <c r="E2832" t="str">
        <f>HYPERLINK("和漢薬 (391-399).pdf")</f>
        <v>和漢薬 (391-399).pdf</v>
      </c>
    </row>
    <row r="2833" spans="2:5" x14ac:dyDescent="0.15">
      <c r="C2833" s="1"/>
      <c r="D2833" t="s">
        <v>3997</v>
      </c>
      <c r="E2833" t="str">
        <f>HYPERLINK("和漢薬 (391-399).pdf")</f>
        <v>和漢薬 (391-399).pdf</v>
      </c>
    </row>
    <row r="2834" spans="2:5" x14ac:dyDescent="0.15">
      <c r="B2834" t="s">
        <v>2713</v>
      </c>
      <c r="C2834" t="s">
        <v>1391</v>
      </c>
      <c r="D2834" t="s">
        <v>3997</v>
      </c>
      <c r="E2834" t="str">
        <f>HYPERLINK("和漢薬 (391-399).pdf")</f>
        <v>和漢薬 (391-399).pdf</v>
      </c>
    </row>
    <row r="2835" spans="2:5" x14ac:dyDescent="0.15">
      <c r="B2835" t="s">
        <v>2714</v>
      </c>
      <c r="C2835" t="s">
        <v>674</v>
      </c>
      <c r="D2835" t="s">
        <v>3997</v>
      </c>
      <c r="E2835" t="str">
        <f>HYPERLINK("和漢薬 (391-399).pdf")</f>
        <v>和漢薬 (391-399).pdf</v>
      </c>
    </row>
    <row r="2836" spans="2:5" x14ac:dyDescent="0.15">
      <c r="B2836" t="s">
        <v>2715</v>
      </c>
      <c r="C2836" t="s">
        <v>40</v>
      </c>
      <c r="D2836" t="s">
        <v>3997</v>
      </c>
      <c r="E2836" t="str">
        <f>HYPERLINK("和漢薬 (391-399).pdf")</f>
        <v>和漢薬 (391-399).pdf</v>
      </c>
    </row>
    <row r="2837" spans="2:5" x14ac:dyDescent="0.15">
      <c r="B2837" t="s">
        <v>2716</v>
      </c>
      <c r="C2837" t="s">
        <v>1159</v>
      </c>
      <c r="D2837" t="s">
        <v>3997</v>
      </c>
      <c r="E2837" t="str">
        <f>HYPERLINK("和漢薬 (391-399).pdf")</f>
        <v>和漢薬 (391-399).pdf</v>
      </c>
    </row>
    <row r="2838" spans="2:5" x14ac:dyDescent="0.15">
      <c r="B2838" t="s">
        <v>2717</v>
      </c>
      <c r="C2838" t="s">
        <v>2677</v>
      </c>
      <c r="D2838" t="s">
        <v>3997</v>
      </c>
      <c r="E2838" t="str">
        <f>HYPERLINK("和漢薬 (391-399).pdf")</f>
        <v>和漢薬 (391-399).pdf</v>
      </c>
    </row>
    <row r="2839" spans="2:5" x14ac:dyDescent="0.15">
      <c r="B2839" t="s">
        <v>2718</v>
      </c>
      <c r="C2839" t="s">
        <v>2392</v>
      </c>
      <c r="D2839" t="s">
        <v>3997</v>
      </c>
      <c r="E2839" t="str">
        <f>HYPERLINK("和漢薬 (391-399).pdf")</f>
        <v>和漢薬 (391-399).pdf</v>
      </c>
    </row>
    <row r="2840" spans="2:5" x14ac:dyDescent="0.15">
      <c r="C2840" s="1"/>
      <c r="D2840" t="s">
        <v>3998</v>
      </c>
      <c r="E2840" t="str">
        <f>HYPERLINK("和漢薬 (391-399).pdf")</f>
        <v>和漢薬 (391-399).pdf</v>
      </c>
    </row>
    <row r="2841" spans="2:5" x14ac:dyDescent="0.15">
      <c r="B2841" t="s">
        <v>2719</v>
      </c>
      <c r="C2841" t="s">
        <v>2311</v>
      </c>
      <c r="D2841" t="s">
        <v>3998</v>
      </c>
      <c r="E2841" t="str">
        <f>HYPERLINK("和漢薬 (391-399).pdf")</f>
        <v>和漢薬 (391-399).pdf</v>
      </c>
    </row>
    <row r="2842" spans="2:5" x14ac:dyDescent="0.15">
      <c r="B2842" t="s">
        <v>2720</v>
      </c>
      <c r="C2842" t="s">
        <v>238</v>
      </c>
      <c r="D2842" t="s">
        <v>3998</v>
      </c>
      <c r="E2842" t="str">
        <f>HYPERLINK("和漢薬 (391-399).pdf")</f>
        <v>和漢薬 (391-399).pdf</v>
      </c>
    </row>
    <row r="2843" spans="2:5" x14ac:dyDescent="0.15">
      <c r="B2843" t="s">
        <v>2721</v>
      </c>
      <c r="C2843" t="s">
        <v>2677</v>
      </c>
      <c r="D2843" t="s">
        <v>3998</v>
      </c>
      <c r="E2843" t="str">
        <f>HYPERLINK("和漢薬 (391-399).pdf")</f>
        <v>和漢薬 (391-399).pdf</v>
      </c>
    </row>
    <row r="2844" spans="2:5" x14ac:dyDescent="0.15">
      <c r="B2844" t="s">
        <v>2722</v>
      </c>
      <c r="C2844" t="s">
        <v>1159</v>
      </c>
      <c r="D2844" t="s">
        <v>3998</v>
      </c>
      <c r="E2844" t="str">
        <f>HYPERLINK("和漢薬 (391-399).pdf")</f>
        <v>和漢薬 (391-399).pdf</v>
      </c>
    </row>
    <row r="2845" spans="2:5" x14ac:dyDescent="0.15">
      <c r="B2845" t="s">
        <v>2723</v>
      </c>
      <c r="C2845" t="s">
        <v>1391</v>
      </c>
      <c r="D2845" t="s">
        <v>3998</v>
      </c>
      <c r="E2845" t="str">
        <f>HYPERLINK("和漢薬 (391-399).pdf")</f>
        <v>和漢薬 (391-399).pdf</v>
      </c>
    </row>
    <row r="2846" spans="2:5" x14ac:dyDescent="0.15">
      <c r="C2846" s="1"/>
      <c r="D2846" t="s">
        <v>3999</v>
      </c>
      <c r="E2846" t="str">
        <f>HYPERLINK("和漢薬 (391-399).pdf")</f>
        <v>和漢薬 (391-399).pdf</v>
      </c>
    </row>
    <row r="2847" spans="2:5" x14ac:dyDescent="0.15">
      <c r="B2847" t="s">
        <v>2724</v>
      </c>
      <c r="C2847" t="s">
        <v>1242</v>
      </c>
      <c r="D2847" t="s">
        <v>3999</v>
      </c>
      <c r="E2847" t="str">
        <f>HYPERLINK("和漢薬 (391-399).pdf")</f>
        <v>和漢薬 (391-399).pdf</v>
      </c>
    </row>
    <row r="2848" spans="2:5" x14ac:dyDescent="0.15">
      <c r="B2848" t="s">
        <v>2725</v>
      </c>
      <c r="C2848" t="s">
        <v>1391</v>
      </c>
      <c r="D2848" t="s">
        <v>3999</v>
      </c>
      <c r="E2848" t="str">
        <f>HYPERLINK("和漢薬 (391-399).pdf")</f>
        <v>和漢薬 (391-399).pdf</v>
      </c>
    </row>
    <row r="2849" spans="2:5" x14ac:dyDescent="0.15">
      <c r="B2849" t="s">
        <v>2726</v>
      </c>
      <c r="C2849" t="s">
        <v>2677</v>
      </c>
      <c r="D2849" t="s">
        <v>3999</v>
      </c>
      <c r="E2849" t="str">
        <f>HYPERLINK("和漢薬 (391-399).pdf")</f>
        <v>和漢薬 (391-399).pdf</v>
      </c>
    </row>
    <row r="2850" spans="2:5" x14ac:dyDescent="0.15">
      <c r="B2850" t="s">
        <v>2727</v>
      </c>
      <c r="C2850" t="s">
        <v>1159</v>
      </c>
      <c r="D2850" t="s">
        <v>3999</v>
      </c>
      <c r="E2850" t="str">
        <f>HYPERLINK("和漢薬 (391-399).pdf")</f>
        <v>和漢薬 (391-399).pdf</v>
      </c>
    </row>
    <row r="2851" spans="2:5" x14ac:dyDescent="0.15">
      <c r="C2851" s="1"/>
      <c r="D2851" t="s">
        <v>4000</v>
      </c>
      <c r="E2851" t="str">
        <f>HYPERLINK("和漢薬 (391-399).pdf")</f>
        <v>和漢薬 (391-399).pdf</v>
      </c>
    </row>
    <row r="2852" spans="2:5" x14ac:dyDescent="0.15">
      <c r="B2852" t="s">
        <v>2728</v>
      </c>
      <c r="C2852" t="s">
        <v>2729</v>
      </c>
      <c r="D2852" t="s">
        <v>4000</v>
      </c>
      <c r="E2852" t="str">
        <f>HYPERLINK("和漢薬 (391-399).pdf")</f>
        <v>和漢薬 (391-399).pdf</v>
      </c>
    </row>
    <row r="2853" spans="2:5" x14ac:dyDescent="0.15">
      <c r="B2853" t="s">
        <v>2730</v>
      </c>
      <c r="C2853" t="s">
        <v>2731</v>
      </c>
      <c r="D2853" t="s">
        <v>4000</v>
      </c>
      <c r="E2853" t="str">
        <f>HYPERLINK("和漢薬 (391-399).pdf")</f>
        <v>和漢薬 (391-399).pdf</v>
      </c>
    </row>
    <row r="2854" spans="2:5" x14ac:dyDescent="0.15">
      <c r="B2854" t="s">
        <v>2732</v>
      </c>
      <c r="C2854" t="s">
        <v>674</v>
      </c>
      <c r="D2854" t="s">
        <v>4000</v>
      </c>
      <c r="E2854" t="str">
        <f>HYPERLINK("和漢薬 (391-399).pdf")</f>
        <v>和漢薬 (391-399).pdf</v>
      </c>
    </row>
    <row r="2855" spans="2:5" x14ac:dyDescent="0.15">
      <c r="B2855" t="s">
        <v>2733</v>
      </c>
      <c r="C2855" t="s">
        <v>2677</v>
      </c>
      <c r="D2855" t="s">
        <v>4000</v>
      </c>
      <c r="E2855" t="str">
        <f>HYPERLINK("和漢薬 (391-399).pdf")</f>
        <v>和漢薬 (391-399).pdf</v>
      </c>
    </row>
    <row r="2856" spans="2:5" x14ac:dyDescent="0.15">
      <c r="B2856" t="s">
        <v>2734</v>
      </c>
      <c r="C2856" t="s">
        <v>1159</v>
      </c>
      <c r="D2856" t="s">
        <v>4000</v>
      </c>
      <c r="E2856" t="str">
        <f>HYPERLINK("和漢薬 (391-399).pdf")</f>
        <v>和漢薬 (391-399).pdf</v>
      </c>
    </row>
    <row r="2857" spans="2:5" x14ac:dyDescent="0.15">
      <c r="C2857" s="1"/>
      <c r="D2857" t="s">
        <v>4001</v>
      </c>
      <c r="E2857" t="str">
        <f>HYPERLINK("和漢薬 (391-399).pdf")</f>
        <v>和漢薬 (391-399).pdf</v>
      </c>
    </row>
    <row r="2858" spans="2:5" x14ac:dyDescent="0.15">
      <c r="B2858" t="s">
        <v>2735</v>
      </c>
      <c r="C2858" t="s">
        <v>687</v>
      </c>
      <c r="D2858" t="s">
        <v>4001</v>
      </c>
      <c r="E2858" t="str">
        <f>HYPERLINK("和漢薬 (391-399).pdf")</f>
        <v>和漢薬 (391-399).pdf</v>
      </c>
    </row>
    <row r="2859" spans="2:5" x14ac:dyDescent="0.15">
      <c r="B2859" t="s">
        <v>2736</v>
      </c>
      <c r="C2859" t="s">
        <v>1391</v>
      </c>
      <c r="D2859" t="s">
        <v>4001</v>
      </c>
      <c r="E2859" t="str">
        <f>HYPERLINK("和漢薬 (391-399).pdf")</f>
        <v>和漢薬 (391-399).pdf</v>
      </c>
    </row>
    <row r="2860" spans="2:5" x14ac:dyDescent="0.15">
      <c r="B2860" t="s">
        <v>2737</v>
      </c>
      <c r="C2860" t="s">
        <v>2677</v>
      </c>
      <c r="D2860" t="s">
        <v>4001</v>
      </c>
      <c r="E2860" t="str">
        <f>HYPERLINK("和漢薬 (391-399).pdf")</f>
        <v>和漢薬 (391-399).pdf</v>
      </c>
    </row>
    <row r="2861" spans="2:5" x14ac:dyDescent="0.15">
      <c r="B2861" t="s">
        <v>2738</v>
      </c>
      <c r="C2861" t="s">
        <v>674</v>
      </c>
      <c r="D2861" t="s">
        <v>4001</v>
      </c>
      <c r="E2861" t="str">
        <f>HYPERLINK("和漢薬 (391-399).pdf")</f>
        <v>和漢薬 (391-399).pdf</v>
      </c>
    </row>
    <row r="2862" spans="2:5" x14ac:dyDescent="0.15">
      <c r="B2862" t="s">
        <v>2739</v>
      </c>
      <c r="C2862" t="s">
        <v>1159</v>
      </c>
      <c r="D2862" t="s">
        <v>4001</v>
      </c>
      <c r="E2862" t="str">
        <f>HYPERLINK("和漢薬 (391-399).pdf")</f>
        <v>和漢薬 (391-399).pdf</v>
      </c>
    </row>
    <row r="2863" spans="2:5" x14ac:dyDescent="0.15">
      <c r="B2863" t="s">
        <v>2740</v>
      </c>
      <c r="C2863" t="s">
        <v>2741</v>
      </c>
      <c r="D2863" t="s">
        <v>4001</v>
      </c>
      <c r="E2863" t="str">
        <f>HYPERLINK("和漢薬 (391-399).pdf")</f>
        <v>和漢薬 (391-399).pdf</v>
      </c>
    </row>
    <row r="2864" spans="2:5" x14ac:dyDescent="0.15">
      <c r="B2864" t="s">
        <v>2742</v>
      </c>
      <c r="C2864" t="s">
        <v>238</v>
      </c>
      <c r="D2864" t="s">
        <v>4001</v>
      </c>
      <c r="E2864" t="str">
        <f>HYPERLINK("和漢薬 (391-399).pdf")</f>
        <v>和漢薬 (391-399).pdf</v>
      </c>
    </row>
    <row r="2865" spans="2:5" x14ac:dyDescent="0.15">
      <c r="C2865" s="1"/>
      <c r="D2865" t="s">
        <v>4002</v>
      </c>
      <c r="E2865" t="str">
        <f>HYPERLINK("和漢薬 (391-399).pdf")</f>
        <v>和漢薬 (391-399).pdf</v>
      </c>
    </row>
    <row r="2866" spans="2:5" x14ac:dyDescent="0.15">
      <c r="B2866" t="s">
        <v>2743</v>
      </c>
      <c r="C2866" t="s">
        <v>2744</v>
      </c>
      <c r="D2866" t="s">
        <v>4002</v>
      </c>
      <c r="E2866" t="str">
        <f>HYPERLINK("和漢薬 (391-399).pdf")</f>
        <v>和漢薬 (391-399).pdf</v>
      </c>
    </row>
    <row r="2867" spans="2:5" x14ac:dyDescent="0.15">
      <c r="B2867" t="s">
        <v>2745</v>
      </c>
      <c r="C2867" t="s">
        <v>238</v>
      </c>
      <c r="D2867" t="s">
        <v>4002</v>
      </c>
      <c r="E2867" t="str">
        <f>HYPERLINK("和漢薬 (391-399).pdf")</f>
        <v>和漢薬 (391-399).pdf</v>
      </c>
    </row>
    <row r="2868" spans="2:5" x14ac:dyDescent="0.15">
      <c r="B2868" t="s">
        <v>2746</v>
      </c>
      <c r="C2868" t="s">
        <v>674</v>
      </c>
      <c r="D2868" t="s">
        <v>4002</v>
      </c>
      <c r="E2868" t="str">
        <f>HYPERLINK("和漢薬 (391-399).pdf")</f>
        <v>和漢薬 (391-399).pdf</v>
      </c>
    </row>
    <row r="2869" spans="2:5" x14ac:dyDescent="0.15">
      <c r="B2869" t="s">
        <v>2747</v>
      </c>
      <c r="C2869" t="s">
        <v>1391</v>
      </c>
      <c r="D2869" t="s">
        <v>4002</v>
      </c>
      <c r="E2869" t="str">
        <f>HYPERLINK("和漢薬 (391-399).pdf")</f>
        <v>和漢薬 (391-399).pdf</v>
      </c>
    </row>
    <row r="2870" spans="2:5" x14ac:dyDescent="0.15">
      <c r="B2870" t="s">
        <v>2748</v>
      </c>
      <c r="C2870" t="s">
        <v>2677</v>
      </c>
      <c r="D2870" t="s">
        <v>4002</v>
      </c>
      <c r="E2870" t="str">
        <f>HYPERLINK("和漢薬 (391-399).pdf")</f>
        <v>和漢薬 (391-399).pdf</v>
      </c>
    </row>
    <row r="2871" spans="2:5" x14ac:dyDescent="0.15">
      <c r="B2871" t="s">
        <v>2749</v>
      </c>
      <c r="C2871" t="s">
        <v>1159</v>
      </c>
      <c r="D2871" t="s">
        <v>4002</v>
      </c>
      <c r="E2871" t="str">
        <f>HYPERLINK("和漢薬 (391-399).pdf")</f>
        <v>和漢薬 (391-399).pdf</v>
      </c>
    </row>
    <row r="2872" spans="2:5" x14ac:dyDescent="0.15">
      <c r="B2872" t="s">
        <v>2750</v>
      </c>
      <c r="C2872" t="s">
        <v>238</v>
      </c>
      <c r="D2872" t="s">
        <v>4002</v>
      </c>
      <c r="E2872" t="str">
        <f>HYPERLINK("和漢薬 (391-399).pdf")</f>
        <v>和漢薬 (391-399).pdf</v>
      </c>
    </row>
    <row r="2873" spans="2:5" x14ac:dyDescent="0.15">
      <c r="C2873" s="1"/>
      <c r="D2873" t="s">
        <v>4003</v>
      </c>
      <c r="E2873" t="str">
        <f>HYPERLINK("和漢薬 (400記念号).pdf")</f>
        <v>和漢薬 (400記念号).pdf</v>
      </c>
    </row>
    <row r="2874" spans="2:5" x14ac:dyDescent="0.15">
      <c r="B2874" t="s">
        <v>2751</v>
      </c>
      <c r="C2874" t="s">
        <v>577</v>
      </c>
      <c r="D2874" t="s">
        <v>4003</v>
      </c>
      <c r="E2874" t="str">
        <f>HYPERLINK("和漢薬 (400記念号).pdf")</f>
        <v>和漢薬 (400記念号).pdf</v>
      </c>
    </row>
    <row r="2875" spans="2:5" x14ac:dyDescent="0.15">
      <c r="B2875" t="s">
        <v>2752</v>
      </c>
      <c r="C2875" t="s">
        <v>1133</v>
      </c>
      <c r="D2875" t="s">
        <v>4003</v>
      </c>
      <c r="E2875" t="str">
        <f>HYPERLINK("和漢薬 (400記念号).pdf")</f>
        <v>和漢薬 (400記念号).pdf</v>
      </c>
    </row>
    <row r="2876" spans="2:5" x14ac:dyDescent="0.15">
      <c r="B2876" t="s">
        <v>2753</v>
      </c>
      <c r="C2876" t="s">
        <v>1001</v>
      </c>
      <c r="D2876" t="s">
        <v>4003</v>
      </c>
      <c r="E2876" t="str">
        <f>HYPERLINK("和漢薬 (400記念号).pdf")</f>
        <v>和漢薬 (400記念号).pdf</v>
      </c>
    </row>
    <row r="2877" spans="2:5" x14ac:dyDescent="0.15">
      <c r="B2877" t="s">
        <v>2754</v>
      </c>
      <c r="C2877" t="s">
        <v>1276</v>
      </c>
      <c r="D2877" t="s">
        <v>4003</v>
      </c>
      <c r="E2877" t="str">
        <f>HYPERLINK("和漢薬 (400記念号).pdf")</f>
        <v>和漢薬 (400記念号).pdf</v>
      </c>
    </row>
    <row r="2878" spans="2:5" x14ac:dyDescent="0.15">
      <c r="B2878" t="s">
        <v>2755</v>
      </c>
      <c r="C2878" t="s">
        <v>1628</v>
      </c>
      <c r="D2878" t="s">
        <v>4003</v>
      </c>
      <c r="E2878" t="str">
        <f>HYPERLINK("和漢薬 (400記念号).pdf")</f>
        <v>和漢薬 (400記念号).pdf</v>
      </c>
    </row>
    <row r="2879" spans="2:5" x14ac:dyDescent="0.15">
      <c r="B2879" t="s">
        <v>2756</v>
      </c>
      <c r="C2879" t="s">
        <v>1159</v>
      </c>
      <c r="D2879" t="s">
        <v>4003</v>
      </c>
      <c r="E2879" t="str">
        <f>HYPERLINK("和漢薬 (400記念号).pdf")</f>
        <v>和漢薬 (400記念号).pdf</v>
      </c>
    </row>
    <row r="2880" spans="2:5" x14ac:dyDescent="0.15">
      <c r="B2880" t="s">
        <v>2757</v>
      </c>
      <c r="C2880" t="s">
        <v>2758</v>
      </c>
      <c r="D2880" t="s">
        <v>4003</v>
      </c>
      <c r="E2880" t="str">
        <f>HYPERLINK("和漢薬 (400記念号).pdf")</f>
        <v>和漢薬 (400記念号).pdf</v>
      </c>
    </row>
    <row r="2881" spans="2:5" x14ac:dyDescent="0.15">
      <c r="B2881" t="s">
        <v>2759</v>
      </c>
      <c r="C2881" t="s">
        <v>1915</v>
      </c>
      <c r="D2881" t="s">
        <v>4003</v>
      </c>
      <c r="E2881" t="str">
        <f>HYPERLINK("和漢薬 (400記念号).pdf")</f>
        <v>和漢薬 (400記念号).pdf</v>
      </c>
    </row>
    <row r="2882" spans="2:5" x14ac:dyDescent="0.15">
      <c r="B2882" t="s">
        <v>2760</v>
      </c>
      <c r="C2882" t="s">
        <v>2761</v>
      </c>
      <c r="D2882" t="s">
        <v>4003</v>
      </c>
      <c r="E2882" t="str">
        <f>HYPERLINK("和漢薬 (400記念号).pdf")</f>
        <v>和漢薬 (400記念号).pdf</v>
      </c>
    </row>
    <row r="2883" spans="2:5" x14ac:dyDescent="0.15">
      <c r="B2883" t="s">
        <v>2762</v>
      </c>
      <c r="C2883" t="s">
        <v>2386</v>
      </c>
      <c r="D2883" t="s">
        <v>4003</v>
      </c>
      <c r="E2883" t="str">
        <f>HYPERLINK("和漢薬 (400記念号).pdf")</f>
        <v>和漢薬 (400記念号).pdf</v>
      </c>
    </row>
    <row r="2884" spans="2:5" x14ac:dyDescent="0.15">
      <c r="B2884" t="s">
        <v>2763</v>
      </c>
      <c r="C2884" t="s">
        <v>1931</v>
      </c>
      <c r="D2884" t="s">
        <v>4003</v>
      </c>
      <c r="E2884" t="str">
        <f>HYPERLINK("和漢薬 (400記念号).pdf")</f>
        <v>和漢薬 (400記念号).pdf</v>
      </c>
    </row>
    <row r="2885" spans="2:5" x14ac:dyDescent="0.15">
      <c r="B2885" t="s">
        <v>2764</v>
      </c>
      <c r="C2885" t="s">
        <v>1947</v>
      </c>
      <c r="D2885" t="s">
        <v>4003</v>
      </c>
      <c r="E2885" t="str">
        <f>HYPERLINK("和漢薬 (400記念号).pdf")</f>
        <v>和漢薬 (400記念号).pdf</v>
      </c>
    </row>
    <row r="2886" spans="2:5" x14ac:dyDescent="0.15">
      <c r="B2886" t="s">
        <v>2765</v>
      </c>
      <c r="C2886" t="s">
        <v>2766</v>
      </c>
      <c r="D2886" t="s">
        <v>4003</v>
      </c>
      <c r="E2886" t="str">
        <f>HYPERLINK("和漢薬 (400記念号).pdf")</f>
        <v>和漢薬 (400記念号).pdf</v>
      </c>
    </row>
    <row r="2887" spans="2:5" x14ac:dyDescent="0.15">
      <c r="B2887" t="s">
        <v>2767</v>
      </c>
      <c r="C2887" t="s">
        <v>669</v>
      </c>
      <c r="D2887" t="s">
        <v>4003</v>
      </c>
      <c r="E2887" t="str">
        <f>HYPERLINK("和漢薬 (400記念号).pdf")</f>
        <v>和漢薬 (400記念号).pdf</v>
      </c>
    </row>
    <row r="2888" spans="2:5" x14ac:dyDescent="0.15">
      <c r="B2888" t="s">
        <v>2768</v>
      </c>
      <c r="C2888" t="s">
        <v>671</v>
      </c>
      <c r="D2888" t="s">
        <v>4003</v>
      </c>
      <c r="E2888" t="str">
        <f>HYPERLINK("和漢薬 (400記念号).pdf")</f>
        <v>和漢薬 (400記念号).pdf</v>
      </c>
    </row>
    <row r="2889" spans="2:5" x14ac:dyDescent="0.15">
      <c r="B2889" t="s">
        <v>2769</v>
      </c>
      <c r="C2889" t="s">
        <v>1856</v>
      </c>
      <c r="D2889" t="s">
        <v>4003</v>
      </c>
      <c r="E2889" t="str">
        <f>HYPERLINK("和漢薬 (400記念号).pdf")</f>
        <v>和漢薬 (400記念号).pdf</v>
      </c>
    </row>
    <row r="2890" spans="2:5" x14ac:dyDescent="0.15">
      <c r="B2890" t="s">
        <v>2770</v>
      </c>
      <c r="C2890" t="s">
        <v>2771</v>
      </c>
      <c r="D2890" t="s">
        <v>4003</v>
      </c>
      <c r="E2890" t="str">
        <f>HYPERLINK("和漢薬 (400記念号).pdf")</f>
        <v>和漢薬 (400記念号).pdf</v>
      </c>
    </row>
    <row r="2891" spans="2:5" x14ac:dyDescent="0.15">
      <c r="B2891" t="s">
        <v>2772</v>
      </c>
      <c r="C2891" t="s">
        <v>1242</v>
      </c>
      <c r="D2891" t="s">
        <v>4003</v>
      </c>
      <c r="E2891" t="str">
        <f>HYPERLINK("和漢薬 (400記念号).pdf")</f>
        <v>和漢薬 (400記念号).pdf</v>
      </c>
    </row>
    <row r="2892" spans="2:5" x14ac:dyDescent="0.15">
      <c r="B2892" t="s">
        <v>2773</v>
      </c>
      <c r="C2892" t="s">
        <v>2645</v>
      </c>
      <c r="D2892" t="s">
        <v>4003</v>
      </c>
      <c r="E2892" t="str">
        <f>HYPERLINK("和漢薬 (400記念号).pdf")</f>
        <v>和漢薬 (400記念号).pdf</v>
      </c>
    </row>
    <row r="2893" spans="2:5" x14ac:dyDescent="0.15">
      <c r="B2893" t="s">
        <v>2774</v>
      </c>
      <c r="C2893" t="s">
        <v>2084</v>
      </c>
      <c r="D2893" t="s">
        <v>4003</v>
      </c>
      <c r="E2893" t="str">
        <f>HYPERLINK("和漢薬 (400記念号).pdf")</f>
        <v>和漢薬 (400記念号).pdf</v>
      </c>
    </row>
    <row r="2894" spans="2:5" x14ac:dyDescent="0.15">
      <c r="B2894" t="s">
        <v>2775</v>
      </c>
      <c r="C2894" t="s">
        <v>2776</v>
      </c>
      <c r="D2894" t="s">
        <v>4003</v>
      </c>
      <c r="E2894" t="str">
        <f>HYPERLINK("和漢薬 (400記念号).pdf")</f>
        <v>和漢薬 (400記念号).pdf</v>
      </c>
    </row>
    <row r="2895" spans="2:5" x14ac:dyDescent="0.15">
      <c r="B2895" t="s">
        <v>2777</v>
      </c>
      <c r="C2895" t="s">
        <v>2352</v>
      </c>
      <c r="D2895" t="s">
        <v>4003</v>
      </c>
      <c r="E2895" t="str">
        <f>HYPERLINK("和漢薬 (400記念号).pdf")</f>
        <v>和漢薬 (400記念号).pdf</v>
      </c>
    </row>
    <row r="2896" spans="2:5" x14ac:dyDescent="0.15">
      <c r="B2896" t="s">
        <v>2778</v>
      </c>
      <c r="C2896" t="s">
        <v>2779</v>
      </c>
      <c r="D2896" t="s">
        <v>4003</v>
      </c>
      <c r="E2896" t="str">
        <f>HYPERLINK("和漢薬 (400記念号).pdf")</f>
        <v>和漢薬 (400記念号).pdf</v>
      </c>
    </row>
    <row r="2897" spans="2:5" x14ac:dyDescent="0.15">
      <c r="B2897" t="s">
        <v>2780</v>
      </c>
      <c r="C2897" t="s">
        <v>1923</v>
      </c>
      <c r="D2897" t="s">
        <v>4003</v>
      </c>
      <c r="E2897" t="str">
        <f>HYPERLINK("和漢薬 (400記念号).pdf")</f>
        <v>和漢薬 (400記念号).pdf</v>
      </c>
    </row>
    <row r="2898" spans="2:5" x14ac:dyDescent="0.15">
      <c r="B2898" t="s">
        <v>2781</v>
      </c>
      <c r="C2898" t="s">
        <v>2782</v>
      </c>
      <c r="D2898" t="s">
        <v>4003</v>
      </c>
      <c r="E2898" t="str">
        <f>HYPERLINK("和漢薬 (400記念号).pdf")</f>
        <v>和漢薬 (400記念号).pdf</v>
      </c>
    </row>
    <row r="2899" spans="2:5" x14ac:dyDescent="0.15">
      <c r="B2899" t="s">
        <v>2783</v>
      </c>
      <c r="C2899" t="s">
        <v>645</v>
      </c>
      <c r="D2899" t="s">
        <v>4003</v>
      </c>
      <c r="E2899" t="str">
        <f>HYPERLINK("和漢薬 (400記念号).pdf")</f>
        <v>和漢薬 (400記念号).pdf</v>
      </c>
    </row>
    <row r="2900" spans="2:5" x14ac:dyDescent="0.15">
      <c r="B2900" t="s">
        <v>2784</v>
      </c>
      <c r="C2900" t="s">
        <v>2785</v>
      </c>
      <c r="D2900" t="s">
        <v>4003</v>
      </c>
      <c r="E2900" t="str">
        <f>HYPERLINK("和漢薬 (400記念号).pdf")</f>
        <v>和漢薬 (400記念号).pdf</v>
      </c>
    </row>
    <row r="2901" spans="2:5" x14ac:dyDescent="0.15">
      <c r="B2901" t="s">
        <v>2786</v>
      </c>
      <c r="C2901" t="s">
        <v>1204</v>
      </c>
      <c r="D2901" t="s">
        <v>4003</v>
      </c>
      <c r="E2901" t="str">
        <f>HYPERLINK("和漢薬 (400記念号).pdf")</f>
        <v>和漢薬 (400記念号).pdf</v>
      </c>
    </row>
    <row r="2902" spans="2:5" x14ac:dyDescent="0.15">
      <c r="B2902" t="s">
        <v>2787</v>
      </c>
      <c r="C2902" t="s">
        <v>1926</v>
      </c>
      <c r="D2902" t="s">
        <v>4003</v>
      </c>
      <c r="E2902" t="str">
        <f>HYPERLINK("和漢薬 (400記念号).pdf")</f>
        <v>和漢薬 (400記念号).pdf</v>
      </c>
    </row>
    <row r="2903" spans="2:5" x14ac:dyDescent="0.15">
      <c r="B2903" t="s">
        <v>2788</v>
      </c>
      <c r="C2903" t="s">
        <v>2789</v>
      </c>
      <c r="D2903" t="s">
        <v>4003</v>
      </c>
      <c r="E2903" t="str">
        <f>HYPERLINK("和漢薬 (400記念号).pdf")</f>
        <v>和漢薬 (400記念号).pdf</v>
      </c>
    </row>
    <row r="2904" spans="2:5" x14ac:dyDescent="0.15">
      <c r="B2904" t="s">
        <v>2790</v>
      </c>
      <c r="C2904" t="s">
        <v>1950</v>
      </c>
      <c r="D2904" t="s">
        <v>4003</v>
      </c>
      <c r="E2904" t="str">
        <f>HYPERLINK("和漢薬 (400記念号).pdf")</f>
        <v>和漢薬 (400記念号).pdf</v>
      </c>
    </row>
    <row r="2905" spans="2:5" x14ac:dyDescent="0.15">
      <c r="B2905" t="s">
        <v>2791</v>
      </c>
      <c r="C2905" t="s">
        <v>2792</v>
      </c>
      <c r="D2905" t="s">
        <v>4003</v>
      </c>
      <c r="E2905" t="str">
        <f>HYPERLINK("和漢薬 (400記念号).pdf")</f>
        <v>和漢薬 (400記念号).pdf</v>
      </c>
    </row>
    <row r="2906" spans="2:5" x14ac:dyDescent="0.15">
      <c r="B2906" t="s">
        <v>2793</v>
      </c>
      <c r="C2906" t="s">
        <v>40</v>
      </c>
      <c r="D2906" t="s">
        <v>4003</v>
      </c>
      <c r="E2906" t="str">
        <f>HYPERLINK("和漢薬 (400記念号).pdf")</f>
        <v>和漢薬 (400記念号).pdf</v>
      </c>
    </row>
    <row r="2907" spans="2:5" x14ac:dyDescent="0.15">
      <c r="B2907" t="s">
        <v>2794</v>
      </c>
      <c r="C2907" t="s">
        <v>1788</v>
      </c>
      <c r="D2907" t="s">
        <v>4003</v>
      </c>
      <c r="E2907" t="str">
        <f>HYPERLINK("和漢薬 (400記念号).pdf")</f>
        <v>和漢薬 (400記念号).pdf</v>
      </c>
    </row>
    <row r="2908" spans="2:5" x14ac:dyDescent="0.15">
      <c r="B2908" t="s">
        <v>2795</v>
      </c>
      <c r="C2908" t="s">
        <v>1843</v>
      </c>
      <c r="D2908" t="s">
        <v>4003</v>
      </c>
      <c r="E2908" t="str">
        <f>HYPERLINK("和漢薬 (400記念号).pdf")</f>
        <v>和漢薬 (400記念号).pdf</v>
      </c>
    </row>
    <row r="2909" spans="2:5" x14ac:dyDescent="0.15">
      <c r="B2909" t="s">
        <v>2796</v>
      </c>
      <c r="C2909" t="s">
        <v>1262</v>
      </c>
      <c r="D2909" t="s">
        <v>4003</v>
      </c>
      <c r="E2909" t="str">
        <f>HYPERLINK("和漢薬 (400記念号).pdf")</f>
        <v>和漢薬 (400記念号).pdf</v>
      </c>
    </row>
    <row r="2910" spans="2:5" x14ac:dyDescent="0.15">
      <c r="B2910" t="s">
        <v>2797</v>
      </c>
      <c r="C2910" t="s">
        <v>2789</v>
      </c>
      <c r="D2910" t="s">
        <v>4003</v>
      </c>
      <c r="E2910" t="str">
        <f>HYPERLINK("和漢薬 (400記念号).pdf")</f>
        <v>和漢薬 (400記念号).pdf</v>
      </c>
    </row>
    <row r="2911" spans="2:5" x14ac:dyDescent="0.15">
      <c r="B2911" t="s">
        <v>2798</v>
      </c>
      <c r="C2911" t="s">
        <v>1283</v>
      </c>
      <c r="D2911" t="s">
        <v>4003</v>
      </c>
      <c r="E2911" t="str">
        <f>HYPERLINK("和漢薬 (400記念号).pdf")</f>
        <v>和漢薬 (400記念号).pdf</v>
      </c>
    </row>
    <row r="2912" spans="2:5" x14ac:dyDescent="0.15">
      <c r="B2912" t="s">
        <v>2799</v>
      </c>
      <c r="C2912" t="s">
        <v>2156</v>
      </c>
      <c r="D2912" t="s">
        <v>4003</v>
      </c>
      <c r="E2912" t="str">
        <f>HYPERLINK("和漢薬 (400記念号).pdf")</f>
        <v>和漢薬 (400記念号).pdf</v>
      </c>
    </row>
    <row r="2913" spans="2:5" x14ac:dyDescent="0.15">
      <c r="B2913" t="s">
        <v>2800</v>
      </c>
      <c r="C2913" t="s">
        <v>674</v>
      </c>
      <c r="D2913" t="s">
        <v>4003</v>
      </c>
      <c r="E2913" t="str">
        <f>HYPERLINK("和漢薬 (400記念号).pdf")</f>
        <v>和漢薬 (400記念号).pdf</v>
      </c>
    </row>
    <row r="2914" spans="2:5" x14ac:dyDescent="0.15">
      <c r="B2914" t="s">
        <v>2801</v>
      </c>
      <c r="C2914" t="s">
        <v>2802</v>
      </c>
      <c r="D2914" t="s">
        <v>4003</v>
      </c>
      <c r="E2914" t="str">
        <f>HYPERLINK("和漢薬 (400記念号).pdf")</f>
        <v>和漢薬 (400記念号).pdf</v>
      </c>
    </row>
    <row r="2915" spans="2:5" x14ac:dyDescent="0.15">
      <c r="B2915" t="s">
        <v>2803</v>
      </c>
      <c r="C2915" t="s">
        <v>2804</v>
      </c>
      <c r="D2915" t="s">
        <v>4003</v>
      </c>
      <c r="E2915" t="str">
        <f>HYPERLINK("和漢薬 (400記念号).pdf")</f>
        <v>和漢薬 (400記念号).pdf</v>
      </c>
    </row>
    <row r="2916" spans="2:5" x14ac:dyDescent="0.15">
      <c r="B2916" t="s">
        <v>2805</v>
      </c>
      <c r="C2916" t="s">
        <v>1860</v>
      </c>
      <c r="D2916" t="s">
        <v>4003</v>
      </c>
      <c r="E2916" t="str">
        <f>HYPERLINK("和漢薬 (400記念号).pdf")</f>
        <v>和漢薬 (400記念号).pdf</v>
      </c>
    </row>
    <row r="2917" spans="2:5" x14ac:dyDescent="0.15">
      <c r="B2917" t="s">
        <v>2806</v>
      </c>
      <c r="C2917" t="s">
        <v>2807</v>
      </c>
      <c r="D2917" t="s">
        <v>4003</v>
      </c>
      <c r="E2917" t="str">
        <f>HYPERLINK("和漢薬 (400記念号).pdf")</f>
        <v>和漢薬 (400記念号).pdf</v>
      </c>
    </row>
    <row r="2918" spans="2:5" x14ac:dyDescent="0.15">
      <c r="B2918" t="s">
        <v>2808</v>
      </c>
      <c r="C2918" t="s">
        <v>1792</v>
      </c>
      <c r="D2918" t="s">
        <v>4003</v>
      </c>
      <c r="E2918" t="str">
        <f>HYPERLINK("和漢薬 (400記念号).pdf")</f>
        <v>和漢薬 (400記念号).pdf</v>
      </c>
    </row>
    <row r="2919" spans="2:5" x14ac:dyDescent="0.15">
      <c r="B2919" t="s">
        <v>2809</v>
      </c>
      <c r="C2919" t="s">
        <v>1890</v>
      </c>
      <c r="D2919" t="s">
        <v>4003</v>
      </c>
      <c r="E2919" t="str">
        <f>HYPERLINK("和漢薬 (400記念号).pdf")</f>
        <v>和漢薬 (400記念号).pdf</v>
      </c>
    </row>
    <row r="2920" spans="2:5" x14ac:dyDescent="0.15">
      <c r="B2920" t="s">
        <v>2810</v>
      </c>
      <c r="C2920" t="s">
        <v>2446</v>
      </c>
      <c r="D2920" t="s">
        <v>4003</v>
      </c>
      <c r="E2920" t="str">
        <f>HYPERLINK("和漢薬 (400記念号).pdf")</f>
        <v>和漢薬 (400記念号).pdf</v>
      </c>
    </row>
    <row r="2921" spans="2:5" x14ac:dyDescent="0.15">
      <c r="B2921" t="s">
        <v>2811</v>
      </c>
      <c r="C2921" t="s">
        <v>2685</v>
      </c>
      <c r="D2921" t="s">
        <v>4003</v>
      </c>
      <c r="E2921" t="str">
        <f>HYPERLINK("和漢薬 (400記念号).pdf")</f>
        <v>和漢薬 (400記念号).pdf</v>
      </c>
    </row>
    <row r="2922" spans="2:5" x14ac:dyDescent="0.15">
      <c r="B2922" t="s">
        <v>2812</v>
      </c>
      <c r="C2922" t="s">
        <v>2744</v>
      </c>
      <c r="D2922" t="s">
        <v>4003</v>
      </c>
      <c r="E2922" t="str">
        <f>HYPERLINK("和漢薬 (400記念号).pdf")</f>
        <v>和漢薬 (400記念号).pdf</v>
      </c>
    </row>
    <row r="2923" spans="2:5" x14ac:dyDescent="0.15">
      <c r="B2923" t="s">
        <v>2813</v>
      </c>
      <c r="C2923" t="s">
        <v>1845</v>
      </c>
      <c r="D2923" t="s">
        <v>4003</v>
      </c>
      <c r="E2923" t="str">
        <f>HYPERLINK("和漢薬 (400記念号).pdf")</f>
        <v>和漢薬 (400記念号).pdf</v>
      </c>
    </row>
    <row r="2924" spans="2:5" x14ac:dyDescent="0.15">
      <c r="B2924" t="s">
        <v>2814</v>
      </c>
      <c r="C2924" t="s">
        <v>1987</v>
      </c>
      <c r="D2924" t="s">
        <v>4003</v>
      </c>
      <c r="E2924" t="str">
        <f>HYPERLINK("和漢薬 (400記念号).pdf")</f>
        <v>和漢薬 (400記念号).pdf</v>
      </c>
    </row>
    <row r="2925" spans="2:5" x14ac:dyDescent="0.15">
      <c r="B2925" t="s">
        <v>2815</v>
      </c>
      <c r="C2925" t="s">
        <v>2816</v>
      </c>
      <c r="D2925" t="s">
        <v>4003</v>
      </c>
      <c r="E2925" t="str">
        <f>HYPERLINK("和漢薬 (400記念号).pdf")</f>
        <v>和漢薬 (400記念号).pdf</v>
      </c>
    </row>
    <row r="2926" spans="2:5" x14ac:dyDescent="0.15">
      <c r="B2926" t="s">
        <v>2817</v>
      </c>
      <c r="C2926" t="s">
        <v>40</v>
      </c>
      <c r="D2926" t="s">
        <v>4003</v>
      </c>
      <c r="E2926" t="str">
        <f>HYPERLINK("和漢薬 (400記念号).pdf")</f>
        <v>和漢薬 (400記念号).pdf</v>
      </c>
    </row>
    <row r="2927" spans="2:5" x14ac:dyDescent="0.15">
      <c r="B2927" t="s">
        <v>2818</v>
      </c>
      <c r="C2927" t="s">
        <v>40</v>
      </c>
      <c r="D2927" t="s">
        <v>4003</v>
      </c>
      <c r="E2927" t="str">
        <f>HYPERLINK("和漢薬 (400記念号).pdf")</f>
        <v>和漢薬 (400記念号).pdf</v>
      </c>
    </row>
    <row r="2928" spans="2:5" x14ac:dyDescent="0.15">
      <c r="C2928" s="1"/>
      <c r="D2928" t="s">
        <v>4004</v>
      </c>
      <c r="E2928" t="str">
        <f>HYPERLINK("和漢薬 (401-408).pdf")</f>
        <v>和漢薬 (401-408).pdf</v>
      </c>
    </row>
    <row r="2929" spans="2:5" x14ac:dyDescent="0.15">
      <c r="B2929" t="s">
        <v>2699</v>
      </c>
      <c r="D2929" t="s">
        <v>4004</v>
      </c>
      <c r="E2929" t="str">
        <f>HYPERLINK("和漢薬 (401-408).pdf")</f>
        <v>和漢薬 (401-408).pdf</v>
      </c>
    </row>
    <row r="2930" spans="2:5" x14ac:dyDescent="0.15">
      <c r="B2930" t="s">
        <v>2819</v>
      </c>
      <c r="C2930" t="s">
        <v>1391</v>
      </c>
      <c r="D2930" t="s">
        <v>4004</v>
      </c>
      <c r="E2930" t="str">
        <f>HYPERLINK("和漢薬 (401-408).pdf")</f>
        <v>和漢薬 (401-408).pdf</v>
      </c>
    </row>
    <row r="2931" spans="2:5" x14ac:dyDescent="0.15">
      <c r="B2931" t="s">
        <v>2820</v>
      </c>
      <c r="C2931" t="s">
        <v>238</v>
      </c>
      <c r="D2931" t="s">
        <v>4004</v>
      </c>
      <c r="E2931" t="str">
        <f>HYPERLINK("和漢薬 (401-408).pdf")</f>
        <v>和漢薬 (401-408).pdf</v>
      </c>
    </row>
    <row r="2932" spans="2:5" x14ac:dyDescent="0.15">
      <c r="B2932" t="s">
        <v>2821</v>
      </c>
      <c r="C2932" t="s">
        <v>2677</v>
      </c>
      <c r="D2932" t="s">
        <v>4004</v>
      </c>
      <c r="E2932" t="str">
        <f>HYPERLINK("和漢薬 (401-408).pdf")</f>
        <v>和漢薬 (401-408).pdf</v>
      </c>
    </row>
    <row r="2933" spans="2:5" x14ac:dyDescent="0.15">
      <c r="B2933" t="s">
        <v>2822</v>
      </c>
      <c r="C2933" t="s">
        <v>2744</v>
      </c>
      <c r="D2933" t="s">
        <v>4004</v>
      </c>
      <c r="E2933" t="str">
        <f>HYPERLINK("和漢薬 (401-408).pdf")</f>
        <v>和漢薬 (401-408).pdf</v>
      </c>
    </row>
    <row r="2934" spans="2:5" x14ac:dyDescent="0.15">
      <c r="B2934" t="s">
        <v>2823</v>
      </c>
      <c r="C2934" t="s">
        <v>1159</v>
      </c>
      <c r="D2934" t="s">
        <v>4004</v>
      </c>
      <c r="E2934" t="str">
        <f>HYPERLINK("和漢薬 (401-408).pdf")</f>
        <v>和漢薬 (401-408).pdf</v>
      </c>
    </row>
    <row r="2935" spans="2:5" x14ac:dyDescent="0.15">
      <c r="C2935" s="1"/>
      <c r="D2935" t="s">
        <v>4005</v>
      </c>
      <c r="E2935" t="str">
        <f>HYPERLINK("和漢薬 (401-408).pdf")</f>
        <v>和漢薬 (401-408).pdf</v>
      </c>
    </row>
    <row r="2936" spans="2:5" x14ac:dyDescent="0.15">
      <c r="B2936" t="s">
        <v>2824</v>
      </c>
      <c r="C2936" t="s">
        <v>1391</v>
      </c>
      <c r="D2936" t="s">
        <v>4005</v>
      </c>
      <c r="E2936" t="str">
        <f>HYPERLINK("和漢薬 (401-408).pdf")</f>
        <v>和漢薬 (401-408).pdf</v>
      </c>
    </row>
    <row r="2937" spans="2:5" x14ac:dyDescent="0.15">
      <c r="B2937" t="s">
        <v>2825</v>
      </c>
      <c r="C2937" t="s">
        <v>1159</v>
      </c>
      <c r="D2937" t="s">
        <v>4005</v>
      </c>
      <c r="E2937" t="str">
        <f>HYPERLINK("和漢薬 (401-408).pdf")</f>
        <v>和漢薬 (401-408).pdf</v>
      </c>
    </row>
    <row r="2938" spans="2:5" x14ac:dyDescent="0.15">
      <c r="B2938" t="s">
        <v>2826</v>
      </c>
      <c r="C2938" t="s">
        <v>2677</v>
      </c>
      <c r="D2938" t="s">
        <v>4005</v>
      </c>
      <c r="E2938" t="str">
        <f>HYPERLINK("和漢薬 (401-408).pdf")</f>
        <v>和漢薬 (401-408).pdf</v>
      </c>
    </row>
    <row r="2939" spans="2:5" x14ac:dyDescent="0.15">
      <c r="B2939" t="s">
        <v>2827</v>
      </c>
      <c r="C2939" t="s">
        <v>2744</v>
      </c>
      <c r="D2939" t="s">
        <v>4005</v>
      </c>
      <c r="E2939" t="str">
        <f>HYPERLINK("和漢薬 (401-408).pdf")</f>
        <v>和漢薬 (401-408).pdf</v>
      </c>
    </row>
    <row r="2940" spans="2:5" x14ac:dyDescent="0.15">
      <c r="B2940" t="s">
        <v>2828</v>
      </c>
      <c r="C2940" t="s">
        <v>238</v>
      </c>
      <c r="D2940" t="s">
        <v>4005</v>
      </c>
      <c r="E2940" t="str">
        <f>HYPERLINK("和漢薬 (401-408).pdf")</f>
        <v>和漢薬 (401-408).pdf</v>
      </c>
    </row>
    <row r="2941" spans="2:5" x14ac:dyDescent="0.15">
      <c r="C2941" s="1"/>
      <c r="D2941" t="s">
        <v>4006</v>
      </c>
      <c r="E2941" t="str">
        <f>HYPERLINK("和漢薬 (401-408).pdf")</f>
        <v>和漢薬 (401-408).pdf</v>
      </c>
    </row>
    <row r="2942" spans="2:5" x14ac:dyDescent="0.15">
      <c r="B2942" t="s">
        <v>2829</v>
      </c>
      <c r="D2942" t="s">
        <v>4006</v>
      </c>
      <c r="E2942" t="str">
        <f>HYPERLINK("和漢薬 (401-408).pdf")</f>
        <v>和漢薬 (401-408).pdf</v>
      </c>
    </row>
    <row r="2943" spans="2:5" x14ac:dyDescent="0.15">
      <c r="B2943" t="s">
        <v>2830</v>
      </c>
      <c r="C2943" t="s">
        <v>238</v>
      </c>
      <c r="D2943" t="s">
        <v>4006</v>
      </c>
      <c r="E2943" t="str">
        <f>HYPERLINK("和漢薬 (401-408).pdf")</f>
        <v>和漢薬 (401-408).pdf</v>
      </c>
    </row>
    <row r="2944" spans="2:5" x14ac:dyDescent="0.15">
      <c r="B2944" t="s">
        <v>2831</v>
      </c>
      <c r="C2944" t="s">
        <v>1159</v>
      </c>
      <c r="D2944" t="s">
        <v>4006</v>
      </c>
      <c r="E2944" t="str">
        <f>HYPERLINK("和漢薬 (401-408).pdf")</f>
        <v>和漢薬 (401-408).pdf</v>
      </c>
    </row>
    <row r="2945" spans="2:5" x14ac:dyDescent="0.15">
      <c r="B2945" t="s">
        <v>2832</v>
      </c>
      <c r="C2945" t="s">
        <v>2744</v>
      </c>
      <c r="D2945" t="s">
        <v>4006</v>
      </c>
      <c r="E2945" t="str">
        <f>HYPERLINK("和漢薬 (401-408).pdf")</f>
        <v>和漢薬 (401-408).pdf</v>
      </c>
    </row>
    <row r="2946" spans="2:5" x14ac:dyDescent="0.15">
      <c r="B2946" t="s">
        <v>2833</v>
      </c>
      <c r="C2946" t="s">
        <v>238</v>
      </c>
      <c r="D2946" t="s">
        <v>4006</v>
      </c>
      <c r="E2946" t="str">
        <f>HYPERLINK("和漢薬 (401-408).pdf")</f>
        <v>和漢薬 (401-408).pdf</v>
      </c>
    </row>
    <row r="2947" spans="2:5" x14ac:dyDescent="0.15">
      <c r="B2947" t="s">
        <v>2834</v>
      </c>
      <c r="C2947" t="s">
        <v>238</v>
      </c>
      <c r="D2947" t="s">
        <v>4006</v>
      </c>
      <c r="E2947" t="str">
        <f>HYPERLINK("和漢薬 (401-408).pdf")</f>
        <v>和漢薬 (401-408).pdf</v>
      </c>
    </row>
    <row r="2948" spans="2:5" x14ac:dyDescent="0.15">
      <c r="B2948" t="s">
        <v>2835</v>
      </c>
      <c r="C2948" t="s">
        <v>238</v>
      </c>
      <c r="D2948" t="s">
        <v>4006</v>
      </c>
      <c r="E2948" t="str">
        <f>HYPERLINK("和漢薬 (401-408).pdf")</f>
        <v>和漢薬 (401-408).pdf</v>
      </c>
    </row>
    <row r="2949" spans="2:5" x14ac:dyDescent="0.15">
      <c r="B2949" t="s">
        <v>2836</v>
      </c>
      <c r="C2949" t="s">
        <v>2677</v>
      </c>
      <c r="D2949" t="s">
        <v>4006</v>
      </c>
      <c r="E2949" t="str">
        <f>HYPERLINK("和漢薬 (401-408).pdf")</f>
        <v>和漢薬 (401-408).pdf</v>
      </c>
    </row>
    <row r="2950" spans="2:5" x14ac:dyDescent="0.15">
      <c r="C2950" s="1"/>
      <c r="D2950" t="s">
        <v>4007</v>
      </c>
      <c r="E2950" t="str">
        <f>HYPERLINK("和漢薬 (401-408).pdf")</f>
        <v>和漢薬 (401-408).pdf</v>
      </c>
    </row>
    <row r="2951" spans="2:5" x14ac:dyDescent="0.15">
      <c r="B2951" t="s">
        <v>2837</v>
      </c>
      <c r="D2951" t="s">
        <v>4007</v>
      </c>
      <c r="E2951" t="str">
        <f>HYPERLINK("和漢薬 (401-408).pdf")</f>
        <v>和漢薬 (401-408).pdf</v>
      </c>
    </row>
    <row r="2952" spans="2:5" x14ac:dyDescent="0.15">
      <c r="B2952" t="s">
        <v>2838</v>
      </c>
      <c r="C2952" t="s">
        <v>1843</v>
      </c>
      <c r="D2952" t="s">
        <v>4007</v>
      </c>
      <c r="E2952" t="str">
        <f>HYPERLINK("和漢薬 (401-408).pdf")</f>
        <v>和漢薬 (401-408).pdf</v>
      </c>
    </row>
    <row r="2953" spans="2:5" x14ac:dyDescent="0.15">
      <c r="B2953" t="s">
        <v>2839</v>
      </c>
      <c r="C2953" t="s">
        <v>1159</v>
      </c>
      <c r="D2953" t="s">
        <v>4007</v>
      </c>
      <c r="E2953" t="str">
        <f>HYPERLINK("和漢薬 (401-408).pdf")</f>
        <v>和漢薬 (401-408).pdf</v>
      </c>
    </row>
    <row r="2954" spans="2:5" x14ac:dyDescent="0.15">
      <c r="B2954" t="s">
        <v>2840</v>
      </c>
      <c r="C2954" t="s">
        <v>1845</v>
      </c>
      <c r="D2954" t="s">
        <v>4007</v>
      </c>
      <c r="E2954" t="str">
        <f>HYPERLINK("和漢薬 (401-408).pdf")</f>
        <v>和漢薬 (401-408).pdf</v>
      </c>
    </row>
    <row r="2955" spans="2:5" x14ac:dyDescent="0.15">
      <c r="B2955" t="s">
        <v>2841</v>
      </c>
      <c r="C2955" t="s">
        <v>687</v>
      </c>
      <c r="D2955" t="s">
        <v>4007</v>
      </c>
      <c r="E2955" t="str">
        <f>HYPERLINK("和漢薬 (401-408).pdf")</f>
        <v>和漢薬 (401-408).pdf</v>
      </c>
    </row>
    <row r="2956" spans="2:5" x14ac:dyDescent="0.15">
      <c r="B2956" t="s">
        <v>2842</v>
      </c>
      <c r="C2956" t="s">
        <v>2843</v>
      </c>
      <c r="D2956" t="s">
        <v>4007</v>
      </c>
      <c r="E2956" t="str">
        <f>HYPERLINK("和漢薬 (401-408).pdf")</f>
        <v>和漢薬 (401-408).pdf</v>
      </c>
    </row>
    <row r="2957" spans="2:5" x14ac:dyDescent="0.15">
      <c r="B2957" t="s">
        <v>2844</v>
      </c>
      <c r="C2957" t="s">
        <v>2744</v>
      </c>
      <c r="D2957" t="s">
        <v>4007</v>
      </c>
      <c r="E2957" t="str">
        <f>HYPERLINK("和漢薬 (401-408).pdf")</f>
        <v>和漢薬 (401-408).pdf</v>
      </c>
    </row>
    <row r="2958" spans="2:5" x14ac:dyDescent="0.15">
      <c r="B2958" t="s">
        <v>2845</v>
      </c>
      <c r="C2958" t="s">
        <v>238</v>
      </c>
      <c r="D2958" t="s">
        <v>4007</v>
      </c>
      <c r="E2958" t="str">
        <f>HYPERLINK("和漢薬 (401-408).pdf")</f>
        <v>和漢薬 (401-408).pdf</v>
      </c>
    </row>
    <row r="2959" spans="2:5" x14ac:dyDescent="0.15">
      <c r="B2959" t="s">
        <v>2846</v>
      </c>
      <c r="C2959" t="s">
        <v>238</v>
      </c>
      <c r="D2959" t="s">
        <v>4007</v>
      </c>
      <c r="E2959" t="str">
        <f>HYPERLINK("和漢薬 (401-408).pdf")</f>
        <v>和漢薬 (401-408).pdf</v>
      </c>
    </row>
    <row r="2960" spans="2:5" x14ac:dyDescent="0.15">
      <c r="B2960" t="s">
        <v>2847</v>
      </c>
      <c r="C2960" t="s">
        <v>2677</v>
      </c>
      <c r="D2960" t="s">
        <v>4007</v>
      </c>
      <c r="E2960" t="str">
        <f>HYPERLINK("和漢薬 (401-408).pdf")</f>
        <v>和漢薬 (401-408).pdf</v>
      </c>
    </row>
    <row r="2961" spans="2:5" x14ac:dyDescent="0.15">
      <c r="C2961" s="1"/>
      <c r="D2961" t="s">
        <v>4008</v>
      </c>
      <c r="E2961" t="str">
        <f>HYPERLINK("和漢薬 (401-408).pdf")</f>
        <v>和漢薬 (401-408).pdf</v>
      </c>
    </row>
    <row r="2962" spans="2:5" x14ac:dyDescent="0.15">
      <c r="B2962" t="s">
        <v>2848</v>
      </c>
      <c r="C2962" t="s">
        <v>1391</v>
      </c>
      <c r="D2962" t="s">
        <v>4008</v>
      </c>
      <c r="E2962" t="str">
        <f>HYPERLINK("和漢薬 (401-408).pdf")</f>
        <v>和漢薬 (401-408).pdf</v>
      </c>
    </row>
    <row r="2963" spans="2:5" x14ac:dyDescent="0.15">
      <c r="B2963" t="s">
        <v>2849</v>
      </c>
      <c r="C2963" t="s">
        <v>238</v>
      </c>
      <c r="D2963" t="s">
        <v>4008</v>
      </c>
      <c r="E2963" t="str">
        <f>HYPERLINK("和漢薬 (401-408).pdf")</f>
        <v>和漢薬 (401-408).pdf</v>
      </c>
    </row>
    <row r="2964" spans="2:5" x14ac:dyDescent="0.15">
      <c r="B2964" t="s">
        <v>2850</v>
      </c>
      <c r="C2964" t="s">
        <v>238</v>
      </c>
      <c r="D2964" t="s">
        <v>4008</v>
      </c>
      <c r="E2964" t="str">
        <f>HYPERLINK("和漢薬 (401-408).pdf")</f>
        <v>和漢薬 (401-408).pdf</v>
      </c>
    </row>
    <row r="2965" spans="2:5" x14ac:dyDescent="0.15">
      <c r="B2965" t="s">
        <v>2851</v>
      </c>
      <c r="C2965" t="s">
        <v>238</v>
      </c>
      <c r="D2965" t="s">
        <v>4008</v>
      </c>
      <c r="E2965" t="str">
        <f>HYPERLINK("和漢薬 (401-408).pdf")</f>
        <v>和漢薬 (401-408).pdf</v>
      </c>
    </row>
    <row r="2966" spans="2:5" x14ac:dyDescent="0.15">
      <c r="B2966" t="s">
        <v>2852</v>
      </c>
      <c r="C2966" t="s">
        <v>1159</v>
      </c>
      <c r="D2966" t="s">
        <v>4008</v>
      </c>
      <c r="E2966" t="str">
        <f>HYPERLINK("和漢薬 (401-408).pdf")</f>
        <v>和漢薬 (401-408).pdf</v>
      </c>
    </row>
    <row r="2967" spans="2:5" x14ac:dyDescent="0.15">
      <c r="B2967" t="s">
        <v>2853</v>
      </c>
      <c r="C2967" t="s">
        <v>2677</v>
      </c>
      <c r="D2967" t="s">
        <v>4008</v>
      </c>
      <c r="E2967" t="str">
        <f>HYPERLINK("和漢薬 (401-408).pdf")</f>
        <v>和漢薬 (401-408).pdf</v>
      </c>
    </row>
    <row r="2968" spans="2:5" x14ac:dyDescent="0.15">
      <c r="B2968" t="s">
        <v>2854</v>
      </c>
      <c r="C2968" t="s">
        <v>2855</v>
      </c>
      <c r="D2968" t="s">
        <v>4008</v>
      </c>
      <c r="E2968" t="str">
        <f>HYPERLINK("和漢薬 (401-408).pdf")</f>
        <v>和漢薬 (401-408).pdf</v>
      </c>
    </row>
    <row r="2969" spans="2:5" x14ac:dyDescent="0.15">
      <c r="B2969" t="s">
        <v>2856</v>
      </c>
      <c r="C2969" t="s">
        <v>2744</v>
      </c>
      <c r="D2969" t="s">
        <v>4008</v>
      </c>
      <c r="E2969" t="str">
        <f>HYPERLINK("和漢薬 (401-408).pdf")</f>
        <v>和漢薬 (401-408).pdf</v>
      </c>
    </row>
    <row r="2970" spans="2:5" x14ac:dyDescent="0.15">
      <c r="C2970" s="1"/>
      <c r="D2970" t="s">
        <v>4009</v>
      </c>
      <c r="E2970" t="str">
        <f>HYPERLINK("和漢薬 (401-408).pdf")</f>
        <v>和漢薬 (401-408).pdf</v>
      </c>
    </row>
    <row r="2971" spans="2:5" x14ac:dyDescent="0.15">
      <c r="B2971" t="s">
        <v>2857</v>
      </c>
      <c r="C2971" t="s">
        <v>2843</v>
      </c>
      <c r="D2971" t="s">
        <v>4009</v>
      </c>
      <c r="E2971" t="str">
        <f>HYPERLINK("和漢薬 (401-408).pdf")</f>
        <v>和漢薬 (401-408).pdf</v>
      </c>
    </row>
    <row r="2972" spans="2:5" x14ac:dyDescent="0.15">
      <c r="B2972" t="s">
        <v>2858</v>
      </c>
      <c r="C2972" t="s">
        <v>1159</v>
      </c>
      <c r="D2972" t="s">
        <v>4009</v>
      </c>
      <c r="E2972" t="str">
        <f>HYPERLINK("和漢薬 (401-408).pdf")</f>
        <v>和漢薬 (401-408).pdf</v>
      </c>
    </row>
    <row r="2973" spans="2:5" x14ac:dyDescent="0.15">
      <c r="B2973" t="s">
        <v>2859</v>
      </c>
      <c r="C2973" t="s">
        <v>1283</v>
      </c>
      <c r="D2973" t="s">
        <v>4009</v>
      </c>
      <c r="E2973" t="str">
        <f>HYPERLINK("和漢薬 (401-408).pdf")</f>
        <v>和漢薬 (401-408).pdf</v>
      </c>
    </row>
    <row r="2974" spans="2:5" x14ac:dyDescent="0.15">
      <c r="B2974" t="s">
        <v>2860</v>
      </c>
      <c r="C2974" t="s">
        <v>1391</v>
      </c>
      <c r="D2974" t="s">
        <v>4009</v>
      </c>
      <c r="E2974" t="str">
        <f>HYPERLINK("和漢薬 (401-408).pdf")</f>
        <v>和漢薬 (401-408).pdf</v>
      </c>
    </row>
    <row r="2975" spans="2:5" x14ac:dyDescent="0.15">
      <c r="B2975" t="s">
        <v>2861</v>
      </c>
      <c r="C2975" t="s">
        <v>238</v>
      </c>
      <c r="D2975" t="s">
        <v>4009</v>
      </c>
      <c r="E2975" t="str">
        <f>HYPERLINK("和漢薬 (401-408).pdf")</f>
        <v>和漢薬 (401-408).pdf</v>
      </c>
    </row>
    <row r="2976" spans="2:5" x14ac:dyDescent="0.15">
      <c r="B2976" t="s">
        <v>2862</v>
      </c>
      <c r="C2976" t="s">
        <v>238</v>
      </c>
      <c r="D2976" t="s">
        <v>4009</v>
      </c>
      <c r="E2976" t="str">
        <f>HYPERLINK("和漢薬 (401-408).pdf")</f>
        <v>和漢薬 (401-408).pdf</v>
      </c>
    </row>
    <row r="2977" spans="2:5" x14ac:dyDescent="0.15">
      <c r="B2977" t="s">
        <v>2863</v>
      </c>
      <c r="C2977" t="s">
        <v>2744</v>
      </c>
      <c r="D2977" t="s">
        <v>4009</v>
      </c>
      <c r="E2977" t="str">
        <f>HYPERLINK("和漢薬 (401-408).pdf")</f>
        <v>和漢薬 (401-408).pdf</v>
      </c>
    </row>
    <row r="2978" spans="2:5" x14ac:dyDescent="0.15">
      <c r="C2978" s="1"/>
      <c r="D2978" t="s">
        <v>4010</v>
      </c>
      <c r="E2978" t="str">
        <f>HYPERLINK("和漢薬 (401-408).pdf")</f>
        <v>和漢薬 (401-408).pdf</v>
      </c>
    </row>
    <row r="2979" spans="2:5" x14ac:dyDescent="0.15">
      <c r="B2979" t="s">
        <v>2864</v>
      </c>
      <c r="C2979" t="s">
        <v>645</v>
      </c>
      <c r="D2979" t="s">
        <v>4010</v>
      </c>
      <c r="E2979" t="str">
        <f>HYPERLINK("和漢薬 (401-408).pdf")</f>
        <v>和漢薬 (401-408).pdf</v>
      </c>
    </row>
    <row r="2980" spans="2:5" x14ac:dyDescent="0.15">
      <c r="B2980" t="s">
        <v>2865</v>
      </c>
      <c r="C2980" t="s">
        <v>1159</v>
      </c>
      <c r="D2980" t="s">
        <v>4010</v>
      </c>
      <c r="E2980" t="str">
        <f>HYPERLINK("和漢薬 (401-408).pdf")</f>
        <v>和漢薬 (401-408).pdf</v>
      </c>
    </row>
    <row r="2981" spans="2:5" x14ac:dyDescent="0.15">
      <c r="B2981" t="s">
        <v>2866</v>
      </c>
      <c r="C2981" t="s">
        <v>2843</v>
      </c>
      <c r="D2981" t="s">
        <v>4010</v>
      </c>
      <c r="E2981" t="str">
        <f>HYPERLINK("和漢薬 (401-408).pdf")</f>
        <v>和漢薬 (401-408).pdf</v>
      </c>
    </row>
    <row r="2982" spans="2:5" x14ac:dyDescent="0.15">
      <c r="B2982" t="s">
        <v>2867</v>
      </c>
      <c r="C2982" t="s">
        <v>2677</v>
      </c>
      <c r="D2982" t="s">
        <v>4010</v>
      </c>
      <c r="E2982" t="str">
        <f>HYPERLINK("和漢薬 (401-408).pdf")</f>
        <v>和漢薬 (401-408).pdf</v>
      </c>
    </row>
    <row r="2983" spans="2:5" x14ac:dyDescent="0.15">
      <c r="C2983" s="1"/>
      <c r="D2983" t="s">
        <v>4011</v>
      </c>
      <c r="E2983" t="str">
        <f>HYPERLINK("和漢薬 (401-408).pdf")</f>
        <v>和漢薬 (401-408).pdf</v>
      </c>
    </row>
    <row r="2984" spans="2:5" x14ac:dyDescent="0.15">
      <c r="B2984" t="s">
        <v>2868</v>
      </c>
      <c r="C2984" t="s">
        <v>2869</v>
      </c>
      <c r="D2984" t="s">
        <v>4011</v>
      </c>
      <c r="E2984" t="str">
        <f>HYPERLINK("和漢薬 (401-408).pdf")</f>
        <v>和漢薬 (401-408).pdf</v>
      </c>
    </row>
    <row r="2985" spans="2:5" x14ac:dyDescent="0.15">
      <c r="B2985" t="s">
        <v>2870</v>
      </c>
      <c r="C2985" t="s">
        <v>1391</v>
      </c>
      <c r="D2985" t="s">
        <v>4011</v>
      </c>
      <c r="E2985" t="str">
        <f>HYPERLINK("和漢薬 (401-408).pdf")</f>
        <v>和漢薬 (401-408).pdf</v>
      </c>
    </row>
    <row r="2986" spans="2:5" x14ac:dyDescent="0.15">
      <c r="B2986" t="s">
        <v>2871</v>
      </c>
      <c r="C2986" t="s">
        <v>1159</v>
      </c>
      <c r="D2986" t="s">
        <v>4011</v>
      </c>
      <c r="E2986" t="str">
        <f>HYPERLINK("和漢薬 (401-408).pdf")</f>
        <v>和漢薬 (401-408).pdf</v>
      </c>
    </row>
    <row r="2987" spans="2:5" x14ac:dyDescent="0.15">
      <c r="B2987" t="s">
        <v>2872</v>
      </c>
      <c r="C2987" t="s">
        <v>2677</v>
      </c>
      <c r="D2987" t="s">
        <v>4011</v>
      </c>
      <c r="E2987" t="str">
        <f>HYPERLINK("和漢薬 (401-408).pdf")</f>
        <v>和漢薬 (401-408).pdf</v>
      </c>
    </row>
    <row r="2988" spans="2:5" x14ac:dyDescent="0.15">
      <c r="C2988" s="1"/>
      <c r="D2988" t="s">
        <v>4012</v>
      </c>
      <c r="E2988" t="s">
        <v>4110</v>
      </c>
    </row>
    <row r="2989" spans="2:5" x14ac:dyDescent="0.15">
      <c r="B2989" t="s">
        <v>2873</v>
      </c>
      <c r="C2989" t="s">
        <v>2874</v>
      </c>
      <c r="D2989" t="s">
        <v>4012</v>
      </c>
      <c r="E2989" t="s">
        <v>4110</v>
      </c>
    </row>
    <row r="2990" spans="2:5" x14ac:dyDescent="0.15">
      <c r="B2990" t="s">
        <v>2875</v>
      </c>
      <c r="C2990" t="s">
        <v>1391</v>
      </c>
      <c r="D2990" t="s">
        <v>4012</v>
      </c>
      <c r="E2990" t="s">
        <v>4110</v>
      </c>
    </row>
    <row r="2991" spans="2:5" x14ac:dyDescent="0.15">
      <c r="B2991" t="s">
        <v>2876</v>
      </c>
      <c r="C2991" t="s">
        <v>1159</v>
      </c>
      <c r="D2991" t="s">
        <v>4012</v>
      </c>
      <c r="E2991" t="s">
        <v>4110</v>
      </c>
    </row>
    <row r="2992" spans="2:5" x14ac:dyDescent="0.15">
      <c r="B2992" t="s">
        <v>2877</v>
      </c>
      <c r="C2992" t="s">
        <v>238</v>
      </c>
      <c r="D2992" t="s">
        <v>4012</v>
      </c>
      <c r="E2992" t="s">
        <v>4110</v>
      </c>
    </row>
    <row r="2993" spans="2:5" x14ac:dyDescent="0.15">
      <c r="B2993" t="s">
        <v>2878</v>
      </c>
      <c r="C2993" t="s">
        <v>2677</v>
      </c>
      <c r="D2993" t="s">
        <v>4012</v>
      </c>
      <c r="E2993" t="s">
        <v>4110</v>
      </c>
    </row>
    <row r="2994" spans="2:5" x14ac:dyDescent="0.15">
      <c r="B2994" t="s">
        <v>2879</v>
      </c>
      <c r="C2994" t="s">
        <v>2843</v>
      </c>
      <c r="D2994" t="s">
        <v>4012</v>
      </c>
      <c r="E2994" t="s">
        <v>4110</v>
      </c>
    </row>
    <row r="2995" spans="2:5" x14ac:dyDescent="0.15">
      <c r="C2995" s="1"/>
      <c r="D2995" t="s">
        <v>4013</v>
      </c>
      <c r="E2995" t="s">
        <v>4110</v>
      </c>
    </row>
    <row r="2996" spans="2:5" x14ac:dyDescent="0.15">
      <c r="B2996" t="s">
        <v>2880</v>
      </c>
      <c r="C2996" t="s">
        <v>1845</v>
      </c>
      <c r="D2996" t="s">
        <v>4013</v>
      </c>
      <c r="E2996" t="s">
        <v>4110</v>
      </c>
    </row>
    <row r="2997" spans="2:5" x14ac:dyDescent="0.15">
      <c r="B2997" t="s">
        <v>2881</v>
      </c>
      <c r="C2997" t="s">
        <v>1283</v>
      </c>
      <c r="D2997" t="s">
        <v>4013</v>
      </c>
      <c r="E2997" t="s">
        <v>4110</v>
      </c>
    </row>
    <row r="2998" spans="2:5" x14ac:dyDescent="0.15">
      <c r="B2998" t="s">
        <v>2882</v>
      </c>
      <c r="C2998" t="s">
        <v>238</v>
      </c>
      <c r="D2998" t="s">
        <v>4013</v>
      </c>
      <c r="E2998" t="s">
        <v>4110</v>
      </c>
    </row>
    <row r="2999" spans="2:5" x14ac:dyDescent="0.15">
      <c r="B2999" t="s">
        <v>2883</v>
      </c>
      <c r="C2999" t="s">
        <v>1159</v>
      </c>
      <c r="D2999" t="s">
        <v>4013</v>
      </c>
      <c r="E2999" t="s">
        <v>4110</v>
      </c>
    </row>
    <row r="3000" spans="2:5" x14ac:dyDescent="0.15">
      <c r="B3000" t="s">
        <v>2884</v>
      </c>
      <c r="C3000" t="s">
        <v>2392</v>
      </c>
      <c r="D3000" t="s">
        <v>4013</v>
      </c>
      <c r="E3000" t="s">
        <v>4110</v>
      </c>
    </row>
    <row r="3001" spans="2:5" x14ac:dyDescent="0.15">
      <c r="B3001" t="s">
        <v>2885</v>
      </c>
      <c r="C3001" t="s">
        <v>2677</v>
      </c>
      <c r="D3001" t="s">
        <v>4013</v>
      </c>
      <c r="E3001" t="s">
        <v>4110</v>
      </c>
    </row>
    <row r="3002" spans="2:5" x14ac:dyDescent="0.15">
      <c r="C3002" s="1"/>
      <c r="D3002" t="s">
        <v>4014</v>
      </c>
      <c r="E3002" t="str">
        <f>HYPERLINK("和漢薬 (411-431).pdf")</f>
        <v>和漢薬 (411-431).pdf</v>
      </c>
    </row>
    <row r="3003" spans="2:5" x14ac:dyDescent="0.15">
      <c r="B3003" t="s">
        <v>2886</v>
      </c>
      <c r="C3003" t="s">
        <v>2744</v>
      </c>
      <c r="D3003" t="s">
        <v>4014</v>
      </c>
      <c r="E3003" t="str">
        <f>HYPERLINK("和漢薬 (411-431).pdf")</f>
        <v>和漢薬 (411-431).pdf</v>
      </c>
    </row>
    <row r="3004" spans="2:5" x14ac:dyDescent="0.15">
      <c r="B3004" t="s">
        <v>2887</v>
      </c>
      <c r="C3004" t="s">
        <v>1159</v>
      </c>
      <c r="D3004" t="s">
        <v>4014</v>
      </c>
      <c r="E3004" t="str">
        <f>HYPERLINK("和漢薬 (411-431).pdf")</f>
        <v>和漢薬 (411-431).pdf</v>
      </c>
    </row>
    <row r="3005" spans="2:5" x14ac:dyDescent="0.15">
      <c r="B3005" t="s">
        <v>2888</v>
      </c>
      <c r="C3005" t="s">
        <v>1391</v>
      </c>
      <c r="D3005" t="s">
        <v>4014</v>
      </c>
      <c r="E3005" t="str">
        <f>HYPERLINK("和漢薬 (411-431).pdf")</f>
        <v>和漢薬 (411-431).pdf</v>
      </c>
    </row>
    <row r="3006" spans="2:5" x14ac:dyDescent="0.15">
      <c r="B3006" t="s">
        <v>2889</v>
      </c>
      <c r="C3006" t="s">
        <v>2677</v>
      </c>
      <c r="D3006" t="s">
        <v>4014</v>
      </c>
      <c r="E3006" t="str">
        <f>HYPERLINK("和漢薬 (411-431).pdf")</f>
        <v>和漢薬 (411-431).pdf</v>
      </c>
    </row>
    <row r="3007" spans="2:5" x14ac:dyDescent="0.15">
      <c r="B3007" t="s">
        <v>2890</v>
      </c>
      <c r="C3007" t="s">
        <v>238</v>
      </c>
      <c r="D3007" t="s">
        <v>4014</v>
      </c>
      <c r="E3007" t="str">
        <f>HYPERLINK("和漢薬 (411-431).pdf")</f>
        <v>和漢薬 (411-431).pdf</v>
      </c>
    </row>
    <row r="3008" spans="2:5" x14ac:dyDescent="0.15">
      <c r="C3008" s="1"/>
      <c r="D3008" t="s">
        <v>4015</v>
      </c>
      <c r="E3008" t="str">
        <f>HYPERLINK("和漢薬 (411-431).pdf")</f>
        <v>和漢薬 (411-431).pdf</v>
      </c>
    </row>
    <row r="3009" spans="2:5" x14ac:dyDescent="0.15">
      <c r="B3009" t="s">
        <v>2891</v>
      </c>
      <c r="C3009" t="s">
        <v>2843</v>
      </c>
      <c r="D3009" t="s">
        <v>4015</v>
      </c>
      <c r="E3009" t="str">
        <f>HYPERLINK("和漢薬 (411-431).pdf")</f>
        <v>和漢薬 (411-431).pdf</v>
      </c>
    </row>
    <row r="3010" spans="2:5" x14ac:dyDescent="0.15">
      <c r="B3010" t="s">
        <v>2892</v>
      </c>
      <c r="C3010" t="s">
        <v>1391</v>
      </c>
      <c r="D3010" t="s">
        <v>4015</v>
      </c>
      <c r="E3010" t="str">
        <f>HYPERLINK("和漢薬 (411-431).pdf")</f>
        <v>和漢薬 (411-431).pdf</v>
      </c>
    </row>
    <row r="3011" spans="2:5" x14ac:dyDescent="0.15">
      <c r="B3011" t="s">
        <v>2893</v>
      </c>
      <c r="C3011" t="s">
        <v>1159</v>
      </c>
      <c r="D3011" t="s">
        <v>4015</v>
      </c>
      <c r="E3011" t="str">
        <f>HYPERLINK("和漢薬 (411-431).pdf")</f>
        <v>和漢薬 (411-431).pdf</v>
      </c>
    </row>
    <row r="3012" spans="2:5" x14ac:dyDescent="0.15">
      <c r="B3012" t="s">
        <v>2894</v>
      </c>
      <c r="C3012" t="s">
        <v>40</v>
      </c>
      <c r="D3012" t="s">
        <v>4015</v>
      </c>
      <c r="E3012" t="str">
        <f>HYPERLINK("和漢薬 (411-431).pdf")</f>
        <v>和漢薬 (411-431).pdf</v>
      </c>
    </row>
    <row r="3013" spans="2:5" x14ac:dyDescent="0.15">
      <c r="B3013" t="s">
        <v>2895</v>
      </c>
      <c r="C3013" t="s">
        <v>2392</v>
      </c>
      <c r="D3013" t="s">
        <v>4015</v>
      </c>
      <c r="E3013" t="str">
        <f>HYPERLINK("和漢薬 (411-431).pdf")</f>
        <v>和漢薬 (411-431).pdf</v>
      </c>
    </row>
    <row r="3014" spans="2:5" x14ac:dyDescent="0.15">
      <c r="B3014" t="s">
        <v>2896</v>
      </c>
      <c r="C3014" t="s">
        <v>40</v>
      </c>
      <c r="D3014" t="s">
        <v>4015</v>
      </c>
      <c r="E3014" t="str">
        <f>HYPERLINK("和漢薬 (411-431).pdf")</f>
        <v>和漢薬 (411-431).pdf</v>
      </c>
    </row>
    <row r="3015" spans="2:5" x14ac:dyDescent="0.15">
      <c r="C3015" s="1"/>
      <c r="D3015" t="s">
        <v>4016</v>
      </c>
      <c r="E3015" t="str">
        <f>HYPERLINK("和漢薬 (411-431).pdf")</f>
        <v>和漢薬 (411-431).pdf</v>
      </c>
    </row>
    <row r="3016" spans="2:5" x14ac:dyDescent="0.15">
      <c r="B3016" t="s">
        <v>2897</v>
      </c>
      <c r="C3016" t="s">
        <v>2898</v>
      </c>
      <c r="D3016" t="s">
        <v>4016</v>
      </c>
      <c r="E3016" t="str">
        <f>HYPERLINK("和漢薬 (411-431).pdf")</f>
        <v>和漢薬 (411-431).pdf</v>
      </c>
    </row>
    <row r="3017" spans="2:5" x14ac:dyDescent="0.15">
      <c r="B3017" t="s">
        <v>2899</v>
      </c>
      <c r="C3017" t="s">
        <v>1159</v>
      </c>
      <c r="D3017" t="s">
        <v>4016</v>
      </c>
      <c r="E3017" t="str">
        <f>HYPERLINK("和漢薬 (411-431).pdf")</f>
        <v>和漢薬 (411-431).pdf</v>
      </c>
    </row>
    <row r="3018" spans="2:5" x14ac:dyDescent="0.15">
      <c r="B3018" t="s">
        <v>2900</v>
      </c>
      <c r="C3018" t="s">
        <v>238</v>
      </c>
      <c r="D3018" t="s">
        <v>4016</v>
      </c>
      <c r="E3018" t="str">
        <f>HYPERLINK("和漢薬 (411-431).pdf")</f>
        <v>和漢薬 (411-431).pdf</v>
      </c>
    </row>
    <row r="3019" spans="2:5" x14ac:dyDescent="0.15">
      <c r="B3019" t="s">
        <v>2901</v>
      </c>
      <c r="C3019" t="s">
        <v>238</v>
      </c>
      <c r="D3019" t="s">
        <v>4016</v>
      </c>
      <c r="E3019" t="str">
        <f>HYPERLINK("和漢薬 (411-431).pdf")</f>
        <v>和漢薬 (411-431).pdf</v>
      </c>
    </row>
    <row r="3020" spans="2:5" x14ac:dyDescent="0.15">
      <c r="B3020" t="s">
        <v>2902</v>
      </c>
      <c r="C3020" t="s">
        <v>2677</v>
      </c>
      <c r="D3020" t="s">
        <v>4016</v>
      </c>
      <c r="E3020" t="str">
        <f>HYPERLINK("和漢薬 (411-431).pdf")</f>
        <v>和漢薬 (411-431).pdf</v>
      </c>
    </row>
    <row r="3021" spans="2:5" x14ac:dyDescent="0.15">
      <c r="B3021" t="s">
        <v>2903</v>
      </c>
      <c r="C3021" t="s">
        <v>1391</v>
      </c>
      <c r="D3021" t="s">
        <v>4016</v>
      </c>
      <c r="E3021" t="str">
        <f>HYPERLINK("和漢薬 (411-431).pdf")</f>
        <v>和漢薬 (411-431).pdf</v>
      </c>
    </row>
    <row r="3022" spans="2:5" x14ac:dyDescent="0.15">
      <c r="C3022" s="1"/>
      <c r="D3022" t="s">
        <v>4017</v>
      </c>
      <c r="E3022" t="str">
        <f>HYPERLINK("和漢薬 (411-431).pdf")</f>
        <v>和漢薬 (411-431).pdf</v>
      </c>
    </row>
    <row r="3023" spans="2:5" x14ac:dyDescent="0.15">
      <c r="B3023" t="s">
        <v>2904</v>
      </c>
      <c r="C3023" t="s">
        <v>2905</v>
      </c>
      <c r="D3023" t="s">
        <v>4017</v>
      </c>
      <c r="E3023" t="str">
        <f>HYPERLINK("和漢薬 (411-431).pdf")</f>
        <v>和漢薬 (411-431).pdf</v>
      </c>
    </row>
    <row r="3024" spans="2:5" x14ac:dyDescent="0.15">
      <c r="B3024" t="s">
        <v>2906</v>
      </c>
      <c r="C3024" t="s">
        <v>40</v>
      </c>
      <c r="D3024" t="s">
        <v>4017</v>
      </c>
      <c r="E3024" t="str">
        <f>HYPERLINK("和漢薬 (411-431).pdf")</f>
        <v>和漢薬 (411-431).pdf</v>
      </c>
    </row>
    <row r="3025" spans="2:5" x14ac:dyDescent="0.15">
      <c r="B3025" t="s">
        <v>2907</v>
      </c>
      <c r="C3025" t="s">
        <v>1159</v>
      </c>
      <c r="D3025" t="s">
        <v>4017</v>
      </c>
      <c r="E3025" t="str">
        <f>HYPERLINK("和漢薬 (411-431).pdf")</f>
        <v>和漢薬 (411-431).pdf</v>
      </c>
    </row>
    <row r="3026" spans="2:5" x14ac:dyDescent="0.15">
      <c r="B3026" t="s">
        <v>2908</v>
      </c>
      <c r="C3026" t="s">
        <v>2677</v>
      </c>
      <c r="D3026" t="s">
        <v>4017</v>
      </c>
      <c r="E3026" t="str">
        <f>HYPERLINK("和漢薬 (411-431).pdf")</f>
        <v>和漢薬 (411-431).pdf</v>
      </c>
    </row>
    <row r="3027" spans="2:5" x14ac:dyDescent="0.15">
      <c r="B3027" t="s">
        <v>2909</v>
      </c>
      <c r="C3027" t="s">
        <v>2910</v>
      </c>
      <c r="D3027" t="s">
        <v>4017</v>
      </c>
      <c r="E3027" t="str">
        <f>HYPERLINK("和漢薬 (411-431).pdf")</f>
        <v>和漢薬 (411-431).pdf</v>
      </c>
    </row>
    <row r="3028" spans="2:5" x14ac:dyDescent="0.15">
      <c r="C3028" s="1"/>
      <c r="D3028" t="s">
        <v>4018</v>
      </c>
      <c r="E3028" t="str">
        <f>HYPERLINK("和漢薬 (411-431).pdf")</f>
        <v>和漢薬 (411-431).pdf</v>
      </c>
    </row>
    <row r="3029" spans="2:5" x14ac:dyDescent="0.15">
      <c r="B3029" t="s">
        <v>2911</v>
      </c>
      <c r="C3029" t="s">
        <v>1391</v>
      </c>
      <c r="D3029" t="s">
        <v>4018</v>
      </c>
      <c r="E3029" t="str">
        <f>HYPERLINK("和漢薬 (411-431).pdf")</f>
        <v>和漢薬 (411-431).pdf</v>
      </c>
    </row>
    <row r="3030" spans="2:5" x14ac:dyDescent="0.15">
      <c r="B3030" t="s">
        <v>2912</v>
      </c>
      <c r="C3030" t="s">
        <v>1159</v>
      </c>
      <c r="D3030" t="s">
        <v>4018</v>
      </c>
      <c r="E3030" t="str">
        <f>HYPERLINK("和漢薬 (411-431).pdf")</f>
        <v>和漢薬 (411-431).pdf</v>
      </c>
    </row>
    <row r="3031" spans="2:5" x14ac:dyDescent="0.15">
      <c r="B3031" t="s">
        <v>2913</v>
      </c>
      <c r="C3031" t="s">
        <v>2591</v>
      </c>
      <c r="D3031" t="s">
        <v>4018</v>
      </c>
      <c r="E3031" t="str">
        <f>HYPERLINK("和漢薬 (411-431).pdf")</f>
        <v>和漢薬 (411-431).pdf</v>
      </c>
    </row>
    <row r="3032" spans="2:5" x14ac:dyDescent="0.15">
      <c r="B3032" t="s">
        <v>2914</v>
      </c>
      <c r="C3032" t="s">
        <v>40</v>
      </c>
      <c r="D3032" t="s">
        <v>4018</v>
      </c>
      <c r="E3032" t="str">
        <f>HYPERLINK("和漢薬 (411-431).pdf")</f>
        <v>和漢薬 (411-431).pdf</v>
      </c>
    </row>
    <row r="3033" spans="2:5" x14ac:dyDescent="0.15">
      <c r="C3033" s="1"/>
      <c r="D3033" t="s">
        <v>4019</v>
      </c>
      <c r="E3033" t="str">
        <f>HYPERLINK("和漢薬 (411-431).pdf")</f>
        <v>和漢薬 (411-431).pdf</v>
      </c>
    </row>
    <row r="3034" spans="2:5" x14ac:dyDescent="0.15">
      <c r="B3034" t="s">
        <v>2915</v>
      </c>
      <c r="D3034" t="s">
        <v>4019</v>
      </c>
      <c r="E3034" t="str">
        <f>HYPERLINK("和漢薬 (411-431).pdf")</f>
        <v>和漢薬 (411-431).pdf</v>
      </c>
    </row>
    <row r="3035" spans="2:5" x14ac:dyDescent="0.15">
      <c r="B3035" t="s">
        <v>2916</v>
      </c>
      <c r="C3035" t="s">
        <v>1843</v>
      </c>
      <c r="D3035" t="s">
        <v>4019</v>
      </c>
      <c r="E3035" t="str">
        <f>HYPERLINK("和漢薬 (411-431).pdf")</f>
        <v>和漢薬 (411-431).pdf</v>
      </c>
    </row>
    <row r="3036" spans="2:5" x14ac:dyDescent="0.15">
      <c r="B3036" t="s">
        <v>2917</v>
      </c>
      <c r="C3036" t="s">
        <v>2591</v>
      </c>
      <c r="D3036" t="s">
        <v>4019</v>
      </c>
      <c r="E3036" t="str">
        <f>HYPERLINK("和漢薬 (411-431).pdf")</f>
        <v>和漢薬 (411-431).pdf</v>
      </c>
    </row>
    <row r="3037" spans="2:5" x14ac:dyDescent="0.15">
      <c r="B3037" t="s">
        <v>2918</v>
      </c>
      <c r="C3037" t="s">
        <v>1159</v>
      </c>
      <c r="D3037" t="s">
        <v>4019</v>
      </c>
      <c r="E3037" t="str">
        <f>HYPERLINK("和漢薬 (411-431).pdf")</f>
        <v>和漢薬 (411-431).pdf</v>
      </c>
    </row>
    <row r="3038" spans="2:5" x14ac:dyDescent="0.15">
      <c r="B3038" t="s">
        <v>2919</v>
      </c>
      <c r="C3038" t="s">
        <v>2782</v>
      </c>
      <c r="D3038" t="s">
        <v>4019</v>
      </c>
      <c r="E3038" t="str">
        <f>HYPERLINK("和漢薬 (411-431).pdf")</f>
        <v>和漢薬 (411-431).pdf</v>
      </c>
    </row>
    <row r="3039" spans="2:5" x14ac:dyDescent="0.15">
      <c r="B3039" t="s">
        <v>2920</v>
      </c>
      <c r="C3039" t="s">
        <v>2677</v>
      </c>
      <c r="D3039" t="s">
        <v>4019</v>
      </c>
      <c r="E3039" t="str">
        <f>HYPERLINK("和漢薬 (411-431).pdf")</f>
        <v>和漢薬 (411-431).pdf</v>
      </c>
    </row>
    <row r="3040" spans="2:5" x14ac:dyDescent="0.15">
      <c r="B3040" t="s">
        <v>2921</v>
      </c>
      <c r="C3040" t="s">
        <v>2744</v>
      </c>
      <c r="D3040" t="s">
        <v>4019</v>
      </c>
      <c r="E3040" t="str">
        <f>HYPERLINK("和漢薬 (411-431).pdf")</f>
        <v>和漢薬 (411-431).pdf</v>
      </c>
    </row>
    <row r="3041" spans="2:5" x14ac:dyDescent="0.15">
      <c r="C3041" s="1"/>
      <c r="D3041" t="s">
        <v>4020</v>
      </c>
      <c r="E3041" t="str">
        <f>HYPERLINK("和漢薬 (411-431).pdf")</f>
        <v>和漢薬 (411-431).pdf</v>
      </c>
    </row>
    <row r="3042" spans="2:5" x14ac:dyDescent="0.15">
      <c r="B3042" t="s">
        <v>2922</v>
      </c>
      <c r="C3042" t="s">
        <v>2782</v>
      </c>
      <c r="D3042" t="s">
        <v>4020</v>
      </c>
      <c r="E3042" t="str">
        <f>HYPERLINK("和漢薬 (411-431).pdf")</f>
        <v>和漢薬 (411-431).pdf</v>
      </c>
    </row>
    <row r="3043" spans="2:5" x14ac:dyDescent="0.15">
      <c r="B3043" t="s">
        <v>2923</v>
      </c>
      <c r="C3043" t="s">
        <v>2924</v>
      </c>
      <c r="D3043" t="s">
        <v>4020</v>
      </c>
      <c r="E3043" t="str">
        <f>HYPERLINK("和漢薬 (411-431).pdf")</f>
        <v>和漢薬 (411-431).pdf</v>
      </c>
    </row>
    <row r="3044" spans="2:5" x14ac:dyDescent="0.15">
      <c r="B3044" t="s">
        <v>2925</v>
      </c>
      <c r="C3044" t="s">
        <v>1159</v>
      </c>
      <c r="D3044" t="s">
        <v>4020</v>
      </c>
      <c r="E3044" t="str">
        <f>HYPERLINK("和漢薬 (411-431).pdf")</f>
        <v>和漢薬 (411-431).pdf</v>
      </c>
    </row>
    <row r="3045" spans="2:5" x14ac:dyDescent="0.15">
      <c r="B3045" t="s">
        <v>2926</v>
      </c>
      <c r="C3045" t="s">
        <v>238</v>
      </c>
      <c r="D3045" t="s">
        <v>4020</v>
      </c>
      <c r="E3045" t="str">
        <f>HYPERLINK("和漢薬 (411-431).pdf")</f>
        <v>和漢薬 (411-431).pdf</v>
      </c>
    </row>
    <row r="3046" spans="2:5" x14ac:dyDescent="0.15">
      <c r="B3046" t="s">
        <v>2927</v>
      </c>
      <c r="C3046" t="s">
        <v>238</v>
      </c>
      <c r="D3046" t="s">
        <v>4020</v>
      </c>
      <c r="E3046" t="str">
        <f>HYPERLINK("和漢薬 (411-431).pdf")</f>
        <v>和漢薬 (411-431).pdf</v>
      </c>
    </row>
    <row r="3047" spans="2:5" x14ac:dyDescent="0.15">
      <c r="B3047" t="s">
        <v>2928</v>
      </c>
      <c r="C3047" t="s">
        <v>2677</v>
      </c>
      <c r="D3047" t="s">
        <v>4020</v>
      </c>
      <c r="E3047" t="str">
        <f>HYPERLINK("和漢薬 (411-431).pdf")</f>
        <v>和漢薬 (411-431).pdf</v>
      </c>
    </row>
    <row r="3048" spans="2:5" x14ac:dyDescent="0.15">
      <c r="B3048" t="s">
        <v>2929</v>
      </c>
      <c r="C3048" t="s">
        <v>1260</v>
      </c>
      <c r="D3048" t="s">
        <v>4020</v>
      </c>
      <c r="E3048" t="str">
        <f>HYPERLINK("和漢薬 (411-431).pdf")</f>
        <v>和漢薬 (411-431).pdf</v>
      </c>
    </row>
    <row r="3049" spans="2:5" x14ac:dyDescent="0.15">
      <c r="B3049" t="s">
        <v>2930</v>
      </c>
      <c r="C3049" t="s">
        <v>238</v>
      </c>
      <c r="D3049" t="s">
        <v>4020</v>
      </c>
      <c r="E3049" t="str">
        <f>HYPERLINK("和漢薬 (411-431).pdf")</f>
        <v>和漢薬 (411-431).pdf</v>
      </c>
    </row>
    <row r="3050" spans="2:5" x14ac:dyDescent="0.15">
      <c r="B3050" t="s">
        <v>2931</v>
      </c>
      <c r="C3050" t="s">
        <v>238</v>
      </c>
      <c r="D3050" t="s">
        <v>4020</v>
      </c>
      <c r="E3050" t="str">
        <f>HYPERLINK("和漢薬 (411-431).pdf")</f>
        <v>和漢薬 (411-431).pdf</v>
      </c>
    </row>
    <row r="3051" spans="2:5" x14ac:dyDescent="0.15">
      <c r="B3051" t="s">
        <v>2932</v>
      </c>
      <c r="C3051" t="s">
        <v>2744</v>
      </c>
      <c r="D3051" t="s">
        <v>4020</v>
      </c>
      <c r="E3051" t="str">
        <f>HYPERLINK("和漢薬 (411-431).pdf")</f>
        <v>和漢薬 (411-431).pdf</v>
      </c>
    </row>
    <row r="3052" spans="2:5" x14ac:dyDescent="0.15">
      <c r="B3052" t="s">
        <v>2933</v>
      </c>
      <c r="C3052" t="s">
        <v>1283</v>
      </c>
      <c r="D3052" t="s">
        <v>4020</v>
      </c>
      <c r="E3052" t="str">
        <f>HYPERLINK("和漢薬 (411-431).pdf")</f>
        <v>和漢薬 (411-431).pdf</v>
      </c>
    </row>
    <row r="3053" spans="2:5" x14ac:dyDescent="0.15">
      <c r="C3053" s="1"/>
      <c r="D3053" t="s">
        <v>4021</v>
      </c>
      <c r="E3053" t="str">
        <f>HYPERLINK("和漢薬 (411-431).pdf")</f>
        <v>和漢薬 (411-431).pdf</v>
      </c>
    </row>
    <row r="3054" spans="2:5" x14ac:dyDescent="0.15">
      <c r="B3054" t="s">
        <v>2934</v>
      </c>
      <c r="C3054" t="s">
        <v>2782</v>
      </c>
      <c r="D3054" t="s">
        <v>4021</v>
      </c>
      <c r="E3054" t="str">
        <f>HYPERLINK("和漢薬 (411-431).pdf")</f>
        <v>和漢薬 (411-431).pdf</v>
      </c>
    </row>
    <row r="3055" spans="2:5" x14ac:dyDescent="0.15">
      <c r="B3055" t="s">
        <v>2935</v>
      </c>
      <c r="C3055" t="s">
        <v>238</v>
      </c>
      <c r="D3055" t="s">
        <v>4021</v>
      </c>
      <c r="E3055" t="str">
        <f>HYPERLINK("和漢薬 (411-431).pdf")</f>
        <v>和漢薬 (411-431).pdf</v>
      </c>
    </row>
    <row r="3056" spans="2:5" x14ac:dyDescent="0.15">
      <c r="B3056" t="s">
        <v>2936</v>
      </c>
      <c r="C3056" t="s">
        <v>671</v>
      </c>
      <c r="D3056" t="s">
        <v>4021</v>
      </c>
      <c r="E3056" t="str">
        <f>HYPERLINK("和漢薬 (411-431).pdf")</f>
        <v>和漢薬 (411-431).pdf</v>
      </c>
    </row>
    <row r="3057" spans="2:5" x14ac:dyDescent="0.15">
      <c r="B3057" t="s">
        <v>2937</v>
      </c>
      <c r="C3057" t="s">
        <v>1159</v>
      </c>
      <c r="D3057" t="s">
        <v>4021</v>
      </c>
      <c r="E3057" t="str">
        <f>HYPERLINK("和漢薬 (411-431).pdf")</f>
        <v>和漢薬 (411-431).pdf</v>
      </c>
    </row>
    <row r="3058" spans="2:5" x14ac:dyDescent="0.15">
      <c r="B3058" t="s">
        <v>2938</v>
      </c>
      <c r="C3058" t="s">
        <v>238</v>
      </c>
      <c r="D3058" t="s">
        <v>4021</v>
      </c>
      <c r="E3058" t="str">
        <f>HYPERLINK("和漢薬 (411-431).pdf")</f>
        <v>和漢薬 (411-431).pdf</v>
      </c>
    </row>
    <row r="3059" spans="2:5" x14ac:dyDescent="0.15">
      <c r="B3059" t="s">
        <v>2939</v>
      </c>
      <c r="C3059" t="s">
        <v>2677</v>
      </c>
      <c r="D3059" t="s">
        <v>4021</v>
      </c>
      <c r="E3059" t="str">
        <f>HYPERLINK("和漢薬 (411-431).pdf")</f>
        <v>和漢薬 (411-431).pdf</v>
      </c>
    </row>
    <row r="3060" spans="2:5" x14ac:dyDescent="0.15">
      <c r="B3060" t="s">
        <v>2940</v>
      </c>
      <c r="C3060" t="s">
        <v>1159</v>
      </c>
      <c r="D3060" t="s">
        <v>4021</v>
      </c>
      <c r="E3060" t="str">
        <f>HYPERLINK("和漢薬 (411-431).pdf")</f>
        <v>和漢薬 (411-431).pdf</v>
      </c>
    </row>
    <row r="3061" spans="2:5" x14ac:dyDescent="0.15">
      <c r="B3061" t="s">
        <v>2941</v>
      </c>
      <c r="C3061" t="s">
        <v>238</v>
      </c>
      <c r="D3061" t="s">
        <v>4021</v>
      </c>
      <c r="E3061" t="str">
        <f>HYPERLINK("和漢薬 (411-431).pdf")</f>
        <v>和漢薬 (411-431).pdf</v>
      </c>
    </row>
    <row r="3062" spans="2:5" x14ac:dyDescent="0.15">
      <c r="B3062" t="s">
        <v>2942</v>
      </c>
      <c r="C3062" t="s">
        <v>2381</v>
      </c>
      <c r="D3062" t="s">
        <v>4021</v>
      </c>
      <c r="E3062" t="str">
        <f>HYPERLINK("和漢薬 (411-431).pdf")</f>
        <v>和漢薬 (411-431).pdf</v>
      </c>
    </row>
    <row r="3063" spans="2:5" x14ac:dyDescent="0.15">
      <c r="C3063" s="1"/>
      <c r="D3063" t="s">
        <v>4022</v>
      </c>
      <c r="E3063" t="str">
        <f>HYPERLINK("和漢薬 (411-431).pdf")</f>
        <v>和漢薬 (411-431).pdf</v>
      </c>
    </row>
    <row r="3064" spans="2:5" x14ac:dyDescent="0.15">
      <c r="B3064" t="s">
        <v>2943</v>
      </c>
      <c r="C3064" t="s">
        <v>1845</v>
      </c>
      <c r="D3064" t="s">
        <v>4022</v>
      </c>
      <c r="E3064" t="str">
        <f>HYPERLINK("和漢薬 (411-431).pdf")</f>
        <v>和漢薬 (411-431).pdf</v>
      </c>
    </row>
    <row r="3065" spans="2:5" x14ac:dyDescent="0.15">
      <c r="B3065" t="s">
        <v>2944</v>
      </c>
      <c r="D3065" t="s">
        <v>4022</v>
      </c>
      <c r="E3065" t="str">
        <f>HYPERLINK("和漢薬 (411-431).pdf")</f>
        <v>和漢薬 (411-431).pdf</v>
      </c>
    </row>
    <row r="3066" spans="2:5" x14ac:dyDescent="0.15">
      <c r="B3066" t="s">
        <v>2945</v>
      </c>
      <c r="D3066" t="s">
        <v>4022</v>
      </c>
      <c r="E3066" t="str">
        <f>HYPERLINK("和漢薬 (411-431).pdf")</f>
        <v>和漢薬 (411-431).pdf</v>
      </c>
    </row>
    <row r="3067" spans="2:5" x14ac:dyDescent="0.15">
      <c r="B3067" t="s">
        <v>2946</v>
      </c>
      <c r="D3067" t="s">
        <v>4022</v>
      </c>
      <c r="E3067" t="str">
        <f>HYPERLINK("和漢薬 (411-431).pdf")</f>
        <v>和漢薬 (411-431).pdf</v>
      </c>
    </row>
    <row r="3068" spans="2:5" x14ac:dyDescent="0.15">
      <c r="B3068" t="s">
        <v>2947</v>
      </c>
      <c r="C3068" t="s">
        <v>2948</v>
      </c>
      <c r="D3068" t="s">
        <v>4022</v>
      </c>
      <c r="E3068" t="str">
        <f>HYPERLINK("和漢薬 (411-431).pdf")</f>
        <v>和漢薬 (411-431).pdf</v>
      </c>
    </row>
    <row r="3069" spans="2:5" x14ac:dyDescent="0.15">
      <c r="B3069" t="s">
        <v>2949</v>
      </c>
      <c r="C3069" t="s">
        <v>238</v>
      </c>
      <c r="D3069" t="s">
        <v>4022</v>
      </c>
      <c r="E3069" t="str">
        <f>HYPERLINK("和漢薬 (411-431).pdf")</f>
        <v>和漢薬 (411-431).pdf</v>
      </c>
    </row>
    <row r="3070" spans="2:5" x14ac:dyDescent="0.15">
      <c r="B3070" t="s">
        <v>2950</v>
      </c>
      <c r="C3070" t="s">
        <v>1159</v>
      </c>
      <c r="D3070" t="s">
        <v>4022</v>
      </c>
      <c r="E3070" t="str">
        <f>HYPERLINK("和漢薬 (411-431).pdf")</f>
        <v>和漢薬 (411-431).pdf</v>
      </c>
    </row>
    <row r="3071" spans="2:5" x14ac:dyDescent="0.15">
      <c r="C3071" s="1"/>
      <c r="D3071" t="s">
        <v>4023</v>
      </c>
      <c r="E3071" t="str">
        <f>HYPERLINK("和漢薬 (411-431).pdf")</f>
        <v>和漢薬 (411-431).pdf</v>
      </c>
    </row>
    <row r="3072" spans="2:5" x14ac:dyDescent="0.15">
      <c r="B3072" t="s">
        <v>2951</v>
      </c>
      <c r="C3072" t="s">
        <v>2782</v>
      </c>
      <c r="D3072" t="s">
        <v>4023</v>
      </c>
      <c r="E3072" t="str">
        <f>HYPERLINK("和漢薬 (411-431).pdf")</f>
        <v>和漢薬 (411-431).pdf</v>
      </c>
    </row>
    <row r="3073" spans="2:5" x14ac:dyDescent="0.15">
      <c r="B3073" t="s">
        <v>2949</v>
      </c>
      <c r="C3073" t="s">
        <v>238</v>
      </c>
      <c r="D3073" t="s">
        <v>4023</v>
      </c>
      <c r="E3073" t="str">
        <f>HYPERLINK("和漢薬 (411-431).pdf")</f>
        <v>和漢薬 (411-431).pdf</v>
      </c>
    </row>
    <row r="3074" spans="2:5" x14ac:dyDescent="0.15">
      <c r="B3074" t="s">
        <v>2952</v>
      </c>
      <c r="C3074" t="s">
        <v>687</v>
      </c>
      <c r="D3074" t="s">
        <v>4023</v>
      </c>
      <c r="E3074" t="str">
        <f>HYPERLINK("和漢薬 (411-431).pdf")</f>
        <v>和漢薬 (411-431).pdf</v>
      </c>
    </row>
    <row r="3075" spans="2:5" x14ac:dyDescent="0.15">
      <c r="B3075" t="s">
        <v>2953</v>
      </c>
      <c r="C3075" t="s">
        <v>1159</v>
      </c>
      <c r="D3075" t="s">
        <v>4023</v>
      </c>
      <c r="E3075" t="str">
        <f>HYPERLINK("和漢薬 (411-431).pdf")</f>
        <v>和漢薬 (411-431).pdf</v>
      </c>
    </row>
    <row r="3076" spans="2:5" x14ac:dyDescent="0.15">
      <c r="B3076" t="s">
        <v>2954</v>
      </c>
      <c r="C3076" t="s">
        <v>671</v>
      </c>
      <c r="D3076" t="s">
        <v>4023</v>
      </c>
      <c r="E3076" t="str">
        <f>HYPERLINK("和漢薬 (411-431).pdf")</f>
        <v>和漢薬 (411-431).pdf</v>
      </c>
    </row>
    <row r="3077" spans="2:5" x14ac:dyDescent="0.15">
      <c r="B3077" t="s">
        <v>2955</v>
      </c>
      <c r="C3077" t="s">
        <v>2741</v>
      </c>
      <c r="D3077" t="s">
        <v>4023</v>
      </c>
      <c r="E3077" t="str">
        <f>HYPERLINK("和漢薬 (411-431).pdf")</f>
        <v>和漢薬 (411-431).pdf</v>
      </c>
    </row>
    <row r="3078" spans="2:5" x14ac:dyDescent="0.15">
      <c r="B3078" t="s">
        <v>2956</v>
      </c>
      <c r="C3078" t="s">
        <v>687</v>
      </c>
      <c r="D3078" t="s">
        <v>4023</v>
      </c>
      <c r="E3078" t="str">
        <f>HYPERLINK("和漢薬 (411-431).pdf")</f>
        <v>和漢薬 (411-431).pdf</v>
      </c>
    </row>
    <row r="3079" spans="2:5" x14ac:dyDescent="0.15">
      <c r="C3079" s="1"/>
      <c r="D3079" t="s">
        <v>4024</v>
      </c>
      <c r="E3079" t="str">
        <f>HYPERLINK("和漢薬 (411-431).pdf")</f>
        <v>和漢薬 (411-431).pdf</v>
      </c>
    </row>
    <row r="3080" spans="2:5" x14ac:dyDescent="0.15">
      <c r="B3080" t="s">
        <v>2957</v>
      </c>
      <c r="C3080" t="s">
        <v>1204</v>
      </c>
      <c r="D3080" t="s">
        <v>4024</v>
      </c>
      <c r="E3080" t="str">
        <f>HYPERLINK("和漢薬 (411-431).pdf")</f>
        <v>和漢薬 (411-431).pdf</v>
      </c>
    </row>
    <row r="3081" spans="2:5" x14ac:dyDescent="0.15">
      <c r="B3081" t="s">
        <v>2958</v>
      </c>
      <c r="C3081" t="s">
        <v>1391</v>
      </c>
      <c r="D3081" t="s">
        <v>4024</v>
      </c>
      <c r="E3081" t="str">
        <f>HYPERLINK("和漢薬 (411-431).pdf")</f>
        <v>和漢薬 (411-431).pdf</v>
      </c>
    </row>
    <row r="3082" spans="2:5" x14ac:dyDescent="0.15">
      <c r="B3082" t="s">
        <v>2959</v>
      </c>
      <c r="C3082" t="s">
        <v>238</v>
      </c>
      <c r="D3082" t="s">
        <v>4024</v>
      </c>
      <c r="E3082" t="str">
        <f>HYPERLINK("和漢薬 (411-431).pdf")</f>
        <v>和漢薬 (411-431).pdf</v>
      </c>
    </row>
    <row r="3083" spans="2:5" x14ac:dyDescent="0.15">
      <c r="B3083" t="s">
        <v>2960</v>
      </c>
      <c r="C3083" t="s">
        <v>1159</v>
      </c>
      <c r="D3083" t="s">
        <v>4024</v>
      </c>
      <c r="E3083" t="str">
        <f>HYPERLINK("和漢薬 (411-431).pdf")</f>
        <v>和漢薬 (411-431).pdf</v>
      </c>
    </row>
    <row r="3084" spans="2:5" x14ac:dyDescent="0.15">
      <c r="B3084" t="s">
        <v>2961</v>
      </c>
      <c r="C3084" t="s">
        <v>687</v>
      </c>
      <c r="D3084" t="s">
        <v>4024</v>
      </c>
      <c r="E3084" t="str">
        <f>HYPERLINK("和漢薬 (411-431).pdf")</f>
        <v>和漢薬 (411-431).pdf</v>
      </c>
    </row>
    <row r="3085" spans="2:5" x14ac:dyDescent="0.15">
      <c r="B3085" t="s">
        <v>2962</v>
      </c>
      <c r="C3085" t="s">
        <v>238</v>
      </c>
      <c r="D3085" t="s">
        <v>4024</v>
      </c>
      <c r="E3085" t="str">
        <f>HYPERLINK("和漢薬 (411-431).pdf")</f>
        <v>和漢薬 (411-431).pdf</v>
      </c>
    </row>
    <row r="3086" spans="2:5" x14ac:dyDescent="0.15">
      <c r="B3086" t="s">
        <v>2963</v>
      </c>
      <c r="C3086" t="s">
        <v>40</v>
      </c>
      <c r="D3086" t="s">
        <v>4024</v>
      </c>
      <c r="E3086" t="str">
        <f>HYPERLINK("和漢薬 (411-431).pdf")</f>
        <v>和漢薬 (411-431).pdf</v>
      </c>
    </row>
    <row r="3087" spans="2:5" x14ac:dyDescent="0.15">
      <c r="C3087" s="1"/>
      <c r="D3087" t="s">
        <v>4025</v>
      </c>
      <c r="E3087" t="str">
        <f>HYPERLINK("和漢薬 (411-431).pdf")</f>
        <v>和漢薬 (411-431).pdf</v>
      </c>
    </row>
    <row r="3088" spans="2:5" x14ac:dyDescent="0.15">
      <c r="B3088" t="s">
        <v>2964</v>
      </c>
      <c r="C3088" t="s">
        <v>2965</v>
      </c>
      <c r="D3088" t="s">
        <v>4025</v>
      </c>
      <c r="E3088" t="str">
        <f>HYPERLINK("和漢薬 (411-431).pdf")</f>
        <v>和漢薬 (411-431).pdf</v>
      </c>
    </row>
    <row r="3089" spans="2:5" x14ac:dyDescent="0.15">
      <c r="B3089" t="s">
        <v>2966</v>
      </c>
      <c r="C3089" t="s">
        <v>1159</v>
      </c>
      <c r="D3089" t="s">
        <v>4025</v>
      </c>
      <c r="E3089" t="str">
        <f>HYPERLINK("和漢薬 (411-431).pdf")</f>
        <v>和漢薬 (411-431).pdf</v>
      </c>
    </row>
    <row r="3090" spans="2:5" x14ac:dyDescent="0.15">
      <c r="B3090" t="s">
        <v>2967</v>
      </c>
      <c r="C3090" t="s">
        <v>238</v>
      </c>
      <c r="D3090" t="s">
        <v>4025</v>
      </c>
      <c r="E3090" t="str">
        <f>HYPERLINK("和漢薬 (411-431).pdf")</f>
        <v>和漢薬 (411-431).pdf</v>
      </c>
    </row>
    <row r="3091" spans="2:5" x14ac:dyDescent="0.15">
      <c r="B3091" t="s">
        <v>2968</v>
      </c>
      <c r="C3091" t="s">
        <v>2744</v>
      </c>
      <c r="D3091" t="s">
        <v>4025</v>
      </c>
      <c r="E3091" t="str">
        <f>HYPERLINK("和漢薬 (411-431).pdf")</f>
        <v>和漢薬 (411-431).pdf</v>
      </c>
    </row>
    <row r="3092" spans="2:5" x14ac:dyDescent="0.15">
      <c r="B3092" t="s">
        <v>2969</v>
      </c>
      <c r="C3092" t="s">
        <v>687</v>
      </c>
      <c r="D3092" t="s">
        <v>4025</v>
      </c>
      <c r="E3092" t="str">
        <f>HYPERLINK("和漢薬 (411-431).pdf")</f>
        <v>和漢薬 (411-431).pdf</v>
      </c>
    </row>
    <row r="3093" spans="2:5" x14ac:dyDescent="0.15">
      <c r="B3093" t="s">
        <v>2970</v>
      </c>
      <c r="C3093" t="s">
        <v>238</v>
      </c>
      <c r="D3093" t="s">
        <v>4025</v>
      </c>
      <c r="E3093" t="str">
        <f>HYPERLINK("和漢薬 (411-431).pdf")</f>
        <v>和漢薬 (411-431).pdf</v>
      </c>
    </row>
    <row r="3094" spans="2:5" x14ac:dyDescent="0.15">
      <c r="C3094" s="1"/>
      <c r="D3094" t="s">
        <v>4026</v>
      </c>
      <c r="E3094" t="str">
        <f>HYPERLINK("和漢薬 (411-431).pdf")</f>
        <v>和漢薬 (411-431).pdf</v>
      </c>
    </row>
    <row r="3095" spans="2:5" x14ac:dyDescent="0.15">
      <c r="B3095" t="s">
        <v>2971</v>
      </c>
      <c r="C3095" t="s">
        <v>2744</v>
      </c>
      <c r="D3095" t="s">
        <v>4026</v>
      </c>
      <c r="E3095" t="str">
        <f>HYPERLINK("和漢薬 (411-431).pdf")</f>
        <v>和漢薬 (411-431).pdf</v>
      </c>
    </row>
    <row r="3096" spans="2:5" x14ac:dyDescent="0.15">
      <c r="B3096" t="s">
        <v>2972</v>
      </c>
      <c r="C3096" t="s">
        <v>238</v>
      </c>
      <c r="D3096" t="s">
        <v>4026</v>
      </c>
      <c r="E3096" t="str">
        <f>HYPERLINK("和漢薬 (411-431).pdf")</f>
        <v>和漢薬 (411-431).pdf</v>
      </c>
    </row>
    <row r="3097" spans="2:5" x14ac:dyDescent="0.15">
      <c r="B3097" t="s">
        <v>2973</v>
      </c>
      <c r="C3097" t="s">
        <v>1159</v>
      </c>
      <c r="D3097" t="s">
        <v>4026</v>
      </c>
      <c r="E3097" t="str">
        <f>HYPERLINK("和漢薬 (411-431).pdf")</f>
        <v>和漢薬 (411-431).pdf</v>
      </c>
    </row>
    <row r="3098" spans="2:5" x14ac:dyDescent="0.15">
      <c r="B3098" t="s">
        <v>2974</v>
      </c>
      <c r="C3098" t="s">
        <v>1474</v>
      </c>
      <c r="D3098" t="s">
        <v>4026</v>
      </c>
      <c r="E3098" t="str">
        <f>HYPERLINK("和漢薬 (411-431).pdf")</f>
        <v>和漢薬 (411-431).pdf</v>
      </c>
    </row>
    <row r="3099" spans="2:5" x14ac:dyDescent="0.15">
      <c r="B3099" t="s">
        <v>2975</v>
      </c>
      <c r="C3099" t="s">
        <v>2386</v>
      </c>
      <c r="D3099" t="s">
        <v>4026</v>
      </c>
      <c r="E3099" t="str">
        <f>HYPERLINK("和漢薬 (411-431).pdf")</f>
        <v>和漢薬 (411-431).pdf</v>
      </c>
    </row>
    <row r="3100" spans="2:5" x14ac:dyDescent="0.15">
      <c r="C3100" s="1"/>
      <c r="D3100" t="s">
        <v>4027</v>
      </c>
      <c r="E3100" t="str">
        <f>HYPERLINK("和漢薬 (411-431).pdf")</f>
        <v>和漢薬 (411-431).pdf</v>
      </c>
    </row>
    <row r="3101" spans="2:5" x14ac:dyDescent="0.15">
      <c r="B3101" t="s">
        <v>2976</v>
      </c>
      <c r="C3101" t="s">
        <v>1845</v>
      </c>
      <c r="D3101" t="s">
        <v>4027</v>
      </c>
      <c r="E3101" t="str">
        <f>HYPERLINK("和漢薬 (411-431).pdf")</f>
        <v>和漢薬 (411-431).pdf</v>
      </c>
    </row>
    <row r="3102" spans="2:5" x14ac:dyDescent="0.15">
      <c r="B3102" t="s">
        <v>2977</v>
      </c>
      <c r="C3102" t="s">
        <v>1133</v>
      </c>
      <c r="D3102" t="s">
        <v>4027</v>
      </c>
      <c r="E3102" t="str">
        <f>HYPERLINK("和漢薬 (411-431).pdf")</f>
        <v>和漢薬 (411-431).pdf</v>
      </c>
    </row>
    <row r="3103" spans="2:5" x14ac:dyDescent="0.15">
      <c r="B3103" t="s">
        <v>2978</v>
      </c>
      <c r="C3103" t="s">
        <v>1159</v>
      </c>
      <c r="D3103" t="s">
        <v>4027</v>
      </c>
      <c r="E3103" t="str">
        <f>HYPERLINK("和漢薬 (411-431).pdf")</f>
        <v>和漢薬 (411-431).pdf</v>
      </c>
    </row>
    <row r="3104" spans="2:5" x14ac:dyDescent="0.15">
      <c r="B3104" t="s">
        <v>2979</v>
      </c>
      <c r="C3104" t="s">
        <v>238</v>
      </c>
      <c r="D3104" t="s">
        <v>4027</v>
      </c>
      <c r="E3104" t="str">
        <f>HYPERLINK("和漢薬 (411-431).pdf")</f>
        <v>和漢薬 (411-431).pdf</v>
      </c>
    </row>
    <row r="3105" spans="2:5" x14ac:dyDescent="0.15">
      <c r="B3105" t="s">
        <v>2980</v>
      </c>
      <c r="C3105" t="s">
        <v>2677</v>
      </c>
      <c r="D3105" t="s">
        <v>4027</v>
      </c>
      <c r="E3105" t="str">
        <f>HYPERLINK("和漢薬 (411-431).pdf")</f>
        <v>和漢薬 (411-431).pdf</v>
      </c>
    </row>
    <row r="3106" spans="2:5" x14ac:dyDescent="0.15">
      <c r="B3106" t="s">
        <v>2981</v>
      </c>
      <c r="C3106" t="s">
        <v>238</v>
      </c>
      <c r="D3106" t="s">
        <v>4027</v>
      </c>
      <c r="E3106" t="str">
        <f>HYPERLINK("和漢薬 (411-431).pdf")</f>
        <v>和漢薬 (411-431).pdf</v>
      </c>
    </row>
    <row r="3107" spans="2:5" x14ac:dyDescent="0.15">
      <c r="C3107" s="1"/>
      <c r="D3107" t="s">
        <v>4028</v>
      </c>
      <c r="E3107" t="str">
        <f>HYPERLINK("和漢薬 (411-431).pdf")</f>
        <v>和漢薬 (411-431).pdf</v>
      </c>
    </row>
    <row r="3108" spans="2:5" x14ac:dyDescent="0.15">
      <c r="B3108" t="s">
        <v>2982</v>
      </c>
      <c r="C3108" t="s">
        <v>645</v>
      </c>
      <c r="D3108" t="s">
        <v>4028</v>
      </c>
      <c r="E3108" t="str">
        <f>HYPERLINK("和漢薬 (411-431).pdf")</f>
        <v>和漢薬 (411-431).pdf</v>
      </c>
    </row>
    <row r="3109" spans="2:5" x14ac:dyDescent="0.15">
      <c r="B3109" t="s">
        <v>2983</v>
      </c>
      <c r="C3109" t="s">
        <v>2905</v>
      </c>
      <c r="D3109" t="s">
        <v>4028</v>
      </c>
      <c r="E3109" t="str">
        <f>HYPERLINK("和漢薬 (411-431).pdf")</f>
        <v>和漢薬 (411-431).pdf</v>
      </c>
    </row>
    <row r="3110" spans="2:5" x14ac:dyDescent="0.15">
      <c r="B3110" t="s">
        <v>2984</v>
      </c>
      <c r="C3110" t="s">
        <v>238</v>
      </c>
      <c r="D3110" t="s">
        <v>4028</v>
      </c>
      <c r="E3110" t="str">
        <f>HYPERLINK("和漢薬 (411-431).pdf")</f>
        <v>和漢薬 (411-431).pdf</v>
      </c>
    </row>
    <row r="3111" spans="2:5" x14ac:dyDescent="0.15">
      <c r="B3111" t="s">
        <v>2985</v>
      </c>
      <c r="C3111" t="s">
        <v>238</v>
      </c>
      <c r="D3111" t="s">
        <v>4028</v>
      </c>
      <c r="E3111" t="str">
        <f>HYPERLINK("和漢薬 (411-431).pdf")</f>
        <v>和漢薬 (411-431).pdf</v>
      </c>
    </row>
    <row r="3112" spans="2:5" x14ac:dyDescent="0.15">
      <c r="B3112" t="s">
        <v>2986</v>
      </c>
      <c r="C3112" t="s">
        <v>687</v>
      </c>
      <c r="D3112" t="s">
        <v>4028</v>
      </c>
      <c r="E3112" t="str">
        <f>HYPERLINK("和漢薬 (411-431).pdf")</f>
        <v>和漢薬 (411-431).pdf</v>
      </c>
    </row>
    <row r="3113" spans="2:5" x14ac:dyDescent="0.15">
      <c r="B3113" t="s">
        <v>2987</v>
      </c>
      <c r="C3113" t="s">
        <v>1159</v>
      </c>
      <c r="D3113" t="s">
        <v>4028</v>
      </c>
      <c r="E3113" t="str">
        <f>HYPERLINK("和漢薬 (411-431).pdf")</f>
        <v>和漢薬 (411-431).pdf</v>
      </c>
    </row>
    <row r="3114" spans="2:5" x14ac:dyDescent="0.15">
      <c r="B3114" t="s">
        <v>2988</v>
      </c>
      <c r="C3114" t="s">
        <v>238</v>
      </c>
      <c r="D3114" t="s">
        <v>4028</v>
      </c>
      <c r="E3114" t="str">
        <f>HYPERLINK("和漢薬 (411-431).pdf")</f>
        <v>和漢薬 (411-431).pdf</v>
      </c>
    </row>
    <row r="3115" spans="2:5" x14ac:dyDescent="0.15">
      <c r="B3115" t="s">
        <v>2989</v>
      </c>
      <c r="C3115" t="s">
        <v>2677</v>
      </c>
      <c r="D3115" t="s">
        <v>4028</v>
      </c>
      <c r="E3115" t="str">
        <f>HYPERLINK("和漢薬 (411-431).pdf")</f>
        <v>和漢薬 (411-431).pdf</v>
      </c>
    </row>
    <row r="3116" spans="2:5" x14ac:dyDescent="0.15">
      <c r="B3116" t="s">
        <v>2990</v>
      </c>
      <c r="C3116" t="s">
        <v>2741</v>
      </c>
      <c r="D3116" t="s">
        <v>4028</v>
      </c>
      <c r="E3116" t="str">
        <f>HYPERLINK("和漢薬 (411-431).pdf")</f>
        <v>和漢薬 (411-431).pdf</v>
      </c>
    </row>
    <row r="3117" spans="2:5" x14ac:dyDescent="0.15">
      <c r="C3117" s="1"/>
      <c r="D3117" t="s">
        <v>4029</v>
      </c>
      <c r="E3117" t="str">
        <f>HYPERLINK("和漢薬 (411-431).pdf")</f>
        <v>和漢薬 (411-431).pdf</v>
      </c>
    </row>
    <row r="3118" spans="2:5" x14ac:dyDescent="0.15">
      <c r="B3118" t="s">
        <v>2991</v>
      </c>
      <c r="C3118" t="s">
        <v>2744</v>
      </c>
      <c r="D3118" t="s">
        <v>4029</v>
      </c>
      <c r="E3118" t="str">
        <f>HYPERLINK("和漢薬 (411-431).pdf")</f>
        <v>和漢薬 (411-431).pdf</v>
      </c>
    </row>
    <row r="3119" spans="2:5" x14ac:dyDescent="0.15">
      <c r="B3119" t="s">
        <v>2992</v>
      </c>
      <c r="C3119" t="s">
        <v>1159</v>
      </c>
      <c r="D3119" t="s">
        <v>4029</v>
      </c>
      <c r="E3119" t="str">
        <f>HYPERLINK("和漢薬 (411-431).pdf")</f>
        <v>和漢薬 (411-431).pdf</v>
      </c>
    </row>
    <row r="3120" spans="2:5" x14ac:dyDescent="0.15">
      <c r="B3120" t="s">
        <v>2993</v>
      </c>
      <c r="C3120" t="s">
        <v>2392</v>
      </c>
      <c r="D3120" t="s">
        <v>4029</v>
      </c>
      <c r="E3120" t="str">
        <f>HYPERLINK("和漢薬 (411-431).pdf")</f>
        <v>和漢薬 (411-431).pdf</v>
      </c>
    </row>
    <row r="3121" spans="2:5" x14ac:dyDescent="0.15">
      <c r="B3121" t="s">
        <v>2994</v>
      </c>
      <c r="C3121" t="s">
        <v>238</v>
      </c>
      <c r="D3121" t="s">
        <v>4029</v>
      </c>
      <c r="E3121" t="str">
        <f>HYPERLINK("和漢薬 (411-431).pdf")</f>
        <v>和漢薬 (411-431).pdf</v>
      </c>
    </row>
    <row r="3122" spans="2:5" x14ac:dyDescent="0.15">
      <c r="C3122" s="1"/>
      <c r="D3122" t="s">
        <v>4030</v>
      </c>
      <c r="E3122" t="str">
        <f>HYPERLINK("和漢薬 (411-431).pdf")</f>
        <v>和漢薬 (411-431).pdf</v>
      </c>
    </row>
    <row r="3123" spans="2:5" x14ac:dyDescent="0.15">
      <c r="B3123" t="s">
        <v>2995</v>
      </c>
      <c r="C3123" t="s">
        <v>2392</v>
      </c>
      <c r="D3123" t="s">
        <v>4030</v>
      </c>
      <c r="E3123" t="str">
        <f>HYPERLINK("和漢薬 (411-431).pdf")</f>
        <v>和漢薬 (411-431).pdf</v>
      </c>
    </row>
    <row r="3124" spans="2:5" x14ac:dyDescent="0.15">
      <c r="B3124" t="s">
        <v>2996</v>
      </c>
      <c r="C3124" t="s">
        <v>1159</v>
      </c>
      <c r="D3124" t="s">
        <v>4030</v>
      </c>
      <c r="E3124" t="str">
        <f>HYPERLINK("和漢薬 (411-431).pdf")</f>
        <v>和漢薬 (411-431).pdf</v>
      </c>
    </row>
    <row r="3125" spans="2:5" x14ac:dyDescent="0.15">
      <c r="B3125" t="s">
        <v>2997</v>
      </c>
      <c r="C3125" t="s">
        <v>1845</v>
      </c>
      <c r="D3125" t="s">
        <v>4030</v>
      </c>
      <c r="E3125" t="str">
        <f>HYPERLINK("和漢薬 (411-431).pdf")</f>
        <v>和漢薬 (411-431).pdf</v>
      </c>
    </row>
    <row r="3126" spans="2:5" x14ac:dyDescent="0.15">
      <c r="B3126" t="s">
        <v>2998</v>
      </c>
      <c r="C3126" t="s">
        <v>238</v>
      </c>
      <c r="D3126" t="s">
        <v>4030</v>
      </c>
      <c r="E3126" t="str">
        <f>HYPERLINK("和漢薬 (411-431).pdf")</f>
        <v>和漢薬 (411-431).pdf</v>
      </c>
    </row>
    <row r="3127" spans="2:5" x14ac:dyDescent="0.15">
      <c r="B3127" t="s">
        <v>2999</v>
      </c>
      <c r="C3127" t="s">
        <v>687</v>
      </c>
      <c r="D3127" t="s">
        <v>4030</v>
      </c>
      <c r="E3127" t="str">
        <f>HYPERLINK("和漢薬 (411-431).pdf")</f>
        <v>和漢薬 (411-431).pdf</v>
      </c>
    </row>
    <row r="3128" spans="2:5" x14ac:dyDescent="0.15">
      <c r="C3128" s="1"/>
      <c r="D3128" t="s">
        <v>4031</v>
      </c>
      <c r="E3128" t="str">
        <f>HYPERLINK("和漢薬 (411-431).pdf")</f>
        <v>和漢薬 (411-431).pdf</v>
      </c>
    </row>
    <row r="3129" spans="2:5" x14ac:dyDescent="0.15">
      <c r="B3129" t="s">
        <v>3000</v>
      </c>
      <c r="D3129" t="s">
        <v>4031</v>
      </c>
      <c r="E3129" t="str">
        <f>HYPERLINK("和漢薬 (411-431).pdf")</f>
        <v>和漢薬 (411-431).pdf</v>
      </c>
    </row>
    <row r="3130" spans="2:5" x14ac:dyDescent="0.15">
      <c r="B3130" t="s">
        <v>3001</v>
      </c>
      <c r="C3130" t="s">
        <v>1845</v>
      </c>
      <c r="D3130" t="s">
        <v>4031</v>
      </c>
      <c r="E3130" t="str">
        <f>HYPERLINK("和漢薬 (411-431).pdf")</f>
        <v>和漢薬 (411-431).pdf</v>
      </c>
    </row>
    <row r="3131" spans="2:5" x14ac:dyDescent="0.15">
      <c r="B3131" t="s">
        <v>3002</v>
      </c>
      <c r="C3131" t="s">
        <v>687</v>
      </c>
      <c r="D3131" t="s">
        <v>4031</v>
      </c>
      <c r="E3131" t="str">
        <f>HYPERLINK("和漢薬 (411-431).pdf")</f>
        <v>和漢薬 (411-431).pdf</v>
      </c>
    </row>
    <row r="3132" spans="2:5" x14ac:dyDescent="0.15">
      <c r="B3132" t="s">
        <v>3003</v>
      </c>
      <c r="C3132" t="s">
        <v>1159</v>
      </c>
      <c r="D3132" t="s">
        <v>4031</v>
      </c>
      <c r="E3132" t="str">
        <f>HYPERLINK("和漢薬 (411-431).pdf")</f>
        <v>和漢薬 (411-431).pdf</v>
      </c>
    </row>
    <row r="3133" spans="2:5" x14ac:dyDescent="0.15">
      <c r="B3133" t="s">
        <v>3004</v>
      </c>
      <c r="C3133" t="s">
        <v>1843</v>
      </c>
      <c r="D3133" t="s">
        <v>4031</v>
      </c>
      <c r="E3133" t="str">
        <f>HYPERLINK("和漢薬 (411-431).pdf")</f>
        <v>和漢薬 (411-431).pdf</v>
      </c>
    </row>
    <row r="3134" spans="2:5" x14ac:dyDescent="0.15">
      <c r="B3134" t="s">
        <v>2639</v>
      </c>
      <c r="C3134" t="s">
        <v>1283</v>
      </c>
      <c r="D3134" t="s">
        <v>4031</v>
      </c>
      <c r="E3134" t="str">
        <f>HYPERLINK("和漢薬 (411-431).pdf")</f>
        <v>和漢薬 (411-431).pdf</v>
      </c>
    </row>
    <row r="3135" spans="2:5" x14ac:dyDescent="0.15">
      <c r="C3135" s="1"/>
      <c r="D3135" t="s">
        <v>4032</v>
      </c>
      <c r="E3135" t="str">
        <f>HYPERLINK("和漢薬 (411-431).pdf")</f>
        <v>和漢薬 (411-431).pdf</v>
      </c>
    </row>
    <row r="3136" spans="2:5" x14ac:dyDescent="0.15">
      <c r="B3136" t="s">
        <v>3005</v>
      </c>
      <c r="C3136" t="s">
        <v>687</v>
      </c>
      <c r="D3136" t="s">
        <v>4032</v>
      </c>
      <c r="E3136" t="str">
        <f>HYPERLINK("和漢薬 (411-431).pdf")</f>
        <v>和漢薬 (411-431).pdf</v>
      </c>
    </row>
    <row r="3137" spans="2:5" x14ac:dyDescent="0.15">
      <c r="B3137" t="s">
        <v>3006</v>
      </c>
      <c r="C3137" t="s">
        <v>2677</v>
      </c>
      <c r="D3137" t="s">
        <v>4032</v>
      </c>
      <c r="E3137" t="str">
        <f>HYPERLINK("和漢薬 (411-431).pdf")</f>
        <v>和漢薬 (411-431).pdf</v>
      </c>
    </row>
    <row r="3138" spans="2:5" x14ac:dyDescent="0.15">
      <c r="B3138" t="s">
        <v>3007</v>
      </c>
      <c r="C3138" t="s">
        <v>1159</v>
      </c>
      <c r="D3138" t="s">
        <v>4032</v>
      </c>
      <c r="E3138" t="str">
        <f>HYPERLINK("和漢薬 (411-431).pdf")</f>
        <v>和漢薬 (411-431).pdf</v>
      </c>
    </row>
    <row r="3139" spans="2:5" x14ac:dyDescent="0.15">
      <c r="B3139" t="s">
        <v>3008</v>
      </c>
      <c r="C3139" t="s">
        <v>1391</v>
      </c>
      <c r="D3139" t="s">
        <v>4032</v>
      </c>
      <c r="E3139" t="str">
        <f>HYPERLINK("和漢薬 (411-431).pdf")</f>
        <v>和漢薬 (411-431).pdf</v>
      </c>
    </row>
    <row r="3140" spans="2:5" x14ac:dyDescent="0.15">
      <c r="C3140" s="1"/>
      <c r="D3140" t="s">
        <v>4033</v>
      </c>
      <c r="E3140" t="str">
        <f>HYPERLINK("和漢薬 (411-431).pdf")</f>
        <v>和漢薬 (411-431).pdf</v>
      </c>
    </row>
    <row r="3141" spans="2:5" x14ac:dyDescent="0.15">
      <c r="B3141" t="s">
        <v>3009</v>
      </c>
      <c r="C3141" t="s">
        <v>2744</v>
      </c>
      <c r="D3141" t="s">
        <v>4033</v>
      </c>
      <c r="E3141" t="str">
        <f>HYPERLINK("和漢薬 (411-431).pdf")</f>
        <v>和漢薬 (411-431).pdf</v>
      </c>
    </row>
    <row r="3142" spans="2:5" x14ac:dyDescent="0.15">
      <c r="B3142" t="s">
        <v>3010</v>
      </c>
      <c r="C3142" t="s">
        <v>238</v>
      </c>
      <c r="D3142" t="s">
        <v>4033</v>
      </c>
      <c r="E3142" t="str">
        <f>HYPERLINK("和漢薬 (411-431).pdf")</f>
        <v>和漢薬 (411-431).pdf</v>
      </c>
    </row>
    <row r="3143" spans="2:5" x14ac:dyDescent="0.15">
      <c r="B3143" t="s">
        <v>3011</v>
      </c>
      <c r="C3143" t="s">
        <v>1391</v>
      </c>
      <c r="D3143" t="s">
        <v>4033</v>
      </c>
      <c r="E3143" t="str">
        <f>HYPERLINK("和漢薬 (411-431).pdf")</f>
        <v>和漢薬 (411-431).pdf</v>
      </c>
    </row>
    <row r="3144" spans="2:5" x14ac:dyDescent="0.15">
      <c r="B3144" t="s">
        <v>3012</v>
      </c>
      <c r="C3144" t="s">
        <v>1159</v>
      </c>
      <c r="D3144" t="s">
        <v>4033</v>
      </c>
      <c r="E3144" t="str">
        <f>HYPERLINK("和漢薬 (411-431).pdf")</f>
        <v>和漢薬 (411-431).pdf</v>
      </c>
    </row>
    <row r="3145" spans="2:5" x14ac:dyDescent="0.15">
      <c r="B3145" t="s">
        <v>3013</v>
      </c>
      <c r="C3145" t="s">
        <v>2392</v>
      </c>
      <c r="D3145" t="s">
        <v>4033</v>
      </c>
      <c r="E3145" t="str">
        <f>HYPERLINK("和漢薬 (411-431).pdf")</f>
        <v>和漢薬 (411-431).pdf</v>
      </c>
    </row>
    <row r="3146" spans="2:5" x14ac:dyDescent="0.15">
      <c r="B3146" t="s">
        <v>3014</v>
      </c>
      <c r="C3146" t="s">
        <v>2677</v>
      </c>
      <c r="D3146" t="s">
        <v>4033</v>
      </c>
      <c r="E3146" t="str">
        <f>HYPERLINK("和漢薬 (411-431).pdf")</f>
        <v>和漢薬 (411-431).pdf</v>
      </c>
    </row>
    <row r="3147" spans="2:5" x14ac:dyDescent="0.15">
      <c r="C3147" s="1"/>
      <c r="D3147" t="s">
        <v>4034</v>
      </c>
      <c r="E3147" t="str">
        <f>HYPERLINK("和漢薬 (411-431).pdf")</f>
        <v>和漢薬 (411-431).pdf</v>
      </c>
    </row>
    <row r="3148" spans="2:5" x14ac:dyDescent="0.15">
      <c r="B3148" t="s">
        <v>3015</v>
      </c>
      <c r="C3148" t="s">
        <v>1391</v>
      </c>
      <c r="D3148" t="s">
        <v>4034</v>
      </c>
      <c r="E3148" t="str">
        <f>HYPERLINK("和漢薬 (411-431).pdf")</f>
        <v>和漢薬 (411-431).pdf</v>
      </c>
    </row>
    <row r="3149" spans="2:5" x14ac:dyDescent="0.15">
      <c r="B3149" t="s">
        <v>3016</v>
      </c>
      <c r="C3149" t="s">
        <v>2744</v>
      </c>
      <c r="D3149" t="s">
        <v>4034</v>
      </c>
      <c r="E3149" t="str">
        <f>HYPERLINK("和漢薬 (411-431).pdf")</f>
        <v>和漢薬 (411-431).pdf</v>
      </c>
    </row>
    <row r="3150" spans="2:5" x14ac:dyDescent="0.15">
      <c r="B3150" t="s">
        <v>3017</v>
      </c>
      <c r="C3150" t="s">
        <v>1159</v>
      </c>
      <c r="D3150" t="s">
        <v>4034</v>
      </c>
      <c r="E3150" t="str">
        <f>HYPERLINK("和漢薬 (411-431).pdf")</f>
        <v>和漢薬 (411-431).pdf</v>
      </c>
    </row>
    <row r="3151" spans="2:5" x14ac:dyDescent="0.15">
      <c r="B3151" t="s">
        <v>3018</v>
      </c>
      <c r="C3151" t="s">
        <v>2392</v>
      </c>
      <c r="D3151" t="s">
        <v>4034</v>
      </c>
      <c r="E3151" t="str">
        <f>HYPERLINK("和漢薬 (411-431).pdf")</f>
        <v>和漢薬 (411-431).pdf</v>
      </c>
    </row>
    <row r="3152" spans="2:5" x14ac:dyDescent="0.15">
      <c r="C3152" s="1"/>
      <c r="D3152" t="s">
        <v>4035</v>
      </c>
      <c r="E3152" s="1" t="s">
        <v>4111</v>
      </c>
    </row>
    <row r="3153" spans="2:5" x14ac:dyDescent="0.15">
      <c r="B3153" t="s">
        <v>3019</v>
      </c>
      <c r="C3153" t="s">
        <v>1845</v>
      </c>
      <c r="D3153" t="s">
        <v>4035</v>
      </c>
      <c r="E3153" s="1" t="s">
        <v>4111</v>
      </c>
    </row>
    <row r="3154" spans="2:5" x14ac:dyDescent="0.15">
      <c r="B3154" t="s">
        <v>3020</v>
      </c>
      <c r="C3154" t="s">
        <v>238</v>
      </c>
      <c r="D3154" t="s">
        <v>4035</v>
      </c>
      <c r="E3154" s="1" t="s">
        <v>4111</v>
      </c>
    </row>
    <row r="3155" spans="2:5" x14ac:dyDescent="0.15">
      <c r="B3155" t="s">
        <v>3021</v>
      </c>
      <c r="C3155" t="s">
        <v>238</v>
      </c>
      <c r="D3155" t="s">
        <v>4035</v>
      </c>
      <c r="E3155" s="1" t="s">
        <v>4111</v>
      </c>
    </row>
    <row r="3156" spans="2:5" x14ac:dyDescent="0.15">
      <c r="B3156" t="s">
        <v>3022</v>
      </c>
      <c r="C3156" t="s">
        <v>238</v>
      </c>
      <c r="D3156" t="s">
        <v>4035</v>
      </c>
      <c r="E3156" s="1" t="s">
        <v>4111</v>
      </c>
    </row>
    <row r="3157" spans="2:5" x14ac:dyDescent="0.15">
      <c r="B3157" t="s">
        <v>3023</v>
      </c>
      <c r="C3157" t="s">
        <v>2677</v>
      </c>
      <c r="D3157" t="s">
        <v>4035</v>
      </c>
      <c r="E3157" s="1" t="s">
        <v>4111</v>
      </c>
    </row>
    <row r="3158" spans="2:5" x14ac:dyDescent="0.15">
      <c r="B3158" t="s">
        <v>3024</v>
      </c>
      <c r="C3158" t="s">
        <v>1159</v>
      </c>
      <c r="D3158" t="s">
        <v>4035</v>
      </c>
      <c r="E3158" s="1" t="s">
        <v>4111</v>
      </c>
    </row>
    <row r="3159" spans="2:5" x14ac:dyDescent="0.15">
      <c r="C3159" s="1"/>
      <c r="D3159" t="s">
        <v>4036</v>
      </c>
      <c r="E3159" s="1" t="s">
        <v>4111</v>
      </c>
    </row>
    <row r="3160" spans="2:5" x14ac:dyDescent="0.15">
      <c r="B3160" t="s">
        <v>3025</v>
      </c>
      <c r="C3160" t="s">
        <v>2744</v>
      </c>
      <c r="D3160" t="s">
        <v>4036</v>
      </c>
      <c r="E3160" s="1" t="s">
        <v>4111</v>
      </c>
    </row>
    <row r="3161" spans="2:5" x14ac:dyDescent="0.15">
      <c r="B3161" t="s">
        <v>3026</v>
      </c>
      <c r="C3161" t="s">
        <v>40</v>
      </c>
      <c r="D3161" t="s">
        <v>4036</v>
      </c>
      <c r="E3161" s="1" t="s">
        <v>4111</v>
      </c>
    </row>
    <row r="3162" spans="2:5" x14ac:dyDescent="0.15">
      <c r="B3162" t="s">
        <v>3027</v>
      </c>
      <c r="C3162" t="s">
        <v>2677</v>
      </c>
      <c r="D3162" t="s">
        <v>4036</v>
      </c>
      <c r="E3162" s="1" t="s">
        <v>4111</v>
      </c>
    </row>
    <row r="3163" spans="2:5" x14ac:dyDescent="0.15">
      <c r="B3163" t="s">
        <v>3028</v>
      </c>
      <c r="C3163" t="s">
        <v>1159</v>
      </c>
      <c r="D3163" t="s">
        <v>4036</v>
      </c>
      <c r="E3163" s="1" t="s">
        <v>4111</v>
      </c>
    </row>
    <row r="3164" spans="2:5" x14ac:dyDescent="0.15">
      <c r="B3164" t="s">
        <v>3029</v>
      </c>
      <c r="C3164" t="s">
        <v>3030</v>
      </c>
      <c r="D3164" t="s">
        <v>4036</v>
      </c>
      <c r="E3164" s="1" t="s">
        <v>4111</v>
      </c>
    </row>
    <row r="3165" spans="2:5" x14ac:dyDescent="0.15">
      <c r="C3165" s="1"/>
      <c r="D3165" t="s">
        <v>4037</v>
      </c>
      <c r="E3165" s="1" t="s">
        <v>4111</v>
      </c>
    </row>
    <row r="3166" spans="2:5" x14ac:dyDescent="0.15">
      <c r="B3166" t="s">
        <v>3031</v>
      </c>
      <c r="C3166" t="s">
        <v>3032</v>
      </c>
      <c r="D3166" t="s">
        <v>4037</v>
      </c>
      <c r="E3166" s="1" t="s">
        <v>4111</v>
      </c>
    </row>
    <row r="3167" spans="2:5" x14ac:dyDescent="0.15">
      <c r="B3167" t="s">
        <v>3033</v>
      </c>
      <c r="C3167" t="s">
        <v>1159</v>
      </c>
      <c r="D3167" t="s">
        <v>4037</v>
      </c>
      <c r="E3167" s="1" t="s">
        <v>4111</v>
      </c>
    </row>
    <row r="3168" spans="2:5" x14ac:dyDescent="0.15">
      <c r="B3168" t="s">
        <v>3034</v>
      </c>
      <c r="C3168" t="s">
        <v>3030</v>
      </c>
      <c r="D3168" t="s">
        <v>4037</v>
      </c>
      <c r="E3168" s="1" t="s">
        <v>4111</v>
      </c>
    </row>
    <row r="3169" spans="2:5" x14ac:dyDescent="0.15">
      <c r="B3169" t="s">
        <v>3035</v>
      </c>
      <c r="C3169" t="s">
        <v>238</v>
      </c>
      <c r="D3169" t="s">
        <v>4037</v>
      </c>
      <c r="E3169" s="1" t="s">
        <v>4111</v>
      </c>
    </row>
    <row r="3170" spans="2:5" x14ac:dyDescent="0.15">
      <c r="B3170" t="s">
        <v>3036</v>
      </c>
      <c r="C3170" t="s">
        <v>687</v>
      </c>
      <c r="D3170" t="s">
        <v>4037</v>
      </c>
      <c r="E3170" s="1" t="s">
        <v>4111</v>
      </c>
    </row>
    <row r="3171" spans="2:5" x14ac:dyDescent="0.15">
      <c r="C3171" s="1"/>
      <c r="D3171" t="s">
        <v>4038</v>
      </c>
      <c r="E3171" s="1" t="s">
        <v>4111</v>
      </c>
    </row>
    <row r="3172" spans="2:5" x14ac:dyDescent="0.15">
      <c r="B3172" t="s">
        <v>3037</v>
      </c>
      <c r="C3172" t="s">
        <v>1133</v>
      </c>
      <c r="D3172" t="s">
        <v>4038</v>
      </c>
      <c r="E3172" s="1" t="s">
        <v>4111</v>
      </c>
    </row>
    <row r="3173" spans="2:5" x14ac:dyDescent="0.15">
      <c r="B3173" t="s">
        <v>3038</v>
      </c>
      <c r="C3173" t="s">
        <v>1159</v>
      </c>
      <c r="D3173" t="s">
        <v>4038</v>
      </c>
      <c r="E3173" s="1" t="s">
        <v>4111</v>
      </c>
    </row>
    <row r="3174" spans="2:5" x14ac:dyDescent="0.15">
      <c r="B3174" t="s">
        <v>3039</v>
      </c>
      <c r="C3174" t="s">
        <v>3030</v>
      </c>
      <c r="D3174" t="s">
        <v>4038</v>
      </c>
      <c r="E3174" s="1" t="s">
        <v>4111</v>
      </c>
    </row>
    <row r="3175" spans="2:5" x14ac:dyDescent="0.15">
      <c r="B3175" t="s">
        <v>3040</v>
      </c>
      <c r="C3175" t="s">
        <v>40</v>
      </c>
      <c r="D3175" t="s">
        <v>4038</v>
      </c>
      <c r="E3175" s="1" t="s">
        <v>4111</v>
      </c>
    </row>
    <row r="3176" spans="2:5" x14ac:dyDescent="0.15">
      <c r="C3176" s="1"/>
      <c r="D3176" t="s">
        <v>4039</v>
      </c>
      <c r="E3176" s="1" t="s">
        <v>4111</v>
      </c>
    </row>
    <row r="3177" spans="2:5" x14ac:dyDescent="0.15">
      <c r="B3177" t="s">
        <v>3041</v>
      </c>
      <c r="C3177" t="s">
        <v>2905</v>
      </c>
      <c r="D3177" t="s">
        <v>4039</v>
      </c>
      <c r="E3177" s="1" t="s">
        <v>4111</v>
      </c>
    </row>
    <row r="3178" spans="2:5" x14ac:dyDescent="0.15">
      <c r="B3178" t="s">
        <v>3042</v>
      </c>
      <c r="C3178" t="s">
        <v>1159</v>
      </c>
      <c r="D3178" t="s">
        <v>4039</v>
      </c>
      <c r="E3178" s="1" t="s">
        <v>4111</v>
      </c>
    </row>
    <row r="3179" spans="2:5" x14ac:dyDescent="0.15">
      <c r="B3179" t="s">
        <v>3043</v>
      </c>
      <c r="C3179" t="s">
        <v>238</v>
      </c>
      <c r="D3179" t="s">
        <v>4039</v>
      </c>
      <c r="E3179" s="1" t="s">
        <v>4111</v>
      </c>
    </row>
    <row r="3180" spans="2:5" x14ac:dyDescent="0.15">
      <c r="B3180" t="s">
        <v>3044</v>
      </c>
      <c r="C3180" t="s">
        <v>2677</v>
      </c>
      <c r="D3180" t="s">
        <v>4039</v>
      </c>
      <c r="E3180" s="1" t="s">
        <v>4111</v>
      </c>
    </row>
    <row r="3181" spans="2:5" x14ac:dyDescent="0.15">
      <c r="B3181" t="s">
        <v>3045</v>
      </c>
      <c r="C3181" t="s">
        <v>1843</v>
      </c>
      <c r="D3181" t="s">
        <v>4039</v>
      </c>
      <c r="E3181" s="1" t="s">
        <v>4111</v>
      </c>
    </row>
    <row r="3182" spans="2:5" x14ac:dyDescent="0.15">
      <c r="B3182" t="s">
        <v>3046</v>
      </c>
      <c r="C3182" t="s">
        <v>3030</v>
      </c>
      <c r="D3182" t="s">
        <v>4039</v>
      </c>
      <c r="E3182" s="1" t="s">
        <v>4111</v>
      </c>
    </row>
    <row r="3183" spans="2:5" x14ac:dyDescent="0.15">
      <c r="B3183" t="s">
        <v>3047</v>
      </c>
      <c r="C3183" t="s">
        <v>40</v>
      </c>
      <c r="D3183" t="s">
        <v>4039</v>
      </c>
      <c r="E3183" s="1" t="s">
        <v>4111</v>
      </c>
    </row>
    <row r="3184" spans="2:5" x14ac:dyDescent="0.15">
      <c r="C3184" s="1"/>
      <c r="D3184" t="s">
        <v>4040</v>
      </c>
      <c r="E3184" s="1" t="s">
        <v>4111</v>
      </c>
    </row>
    <row r="3185" spans="2:5" x14ac:dyDescent="0.15">
      <c r="B3185" t="s">
        <v>3048</v>
      </c>
      <c r="C3185" t="s">
        <v>687</v>
      </c>
      <c r="D3185" t="s">
        <v>4040</v>
      </c>
      <c r="E3185" s="1" t="s">
        <v>4111</v>
      </c>
    </row>
    <row r="3186" spans="2:5" x14ac:dyDescent="0.15">
      <c r="B3186" t="s">
        <v>3049</v>
      </c>
      <c r="C3186" t="s">
        <v>238</v>
      </c>
      <c r="D3186" t="s">
        <v>4040</v>
      </c>
      <c r="E3186" s="1" t="s">
        <v>4111</v>
      </c>
    </row>
    <row r="3187" spans="2:5" x14ac:dyDescent="0.15">
      <c r="B3187" t="s">
        <v>3050</v>
      </c>
      <c r="C3187" t="s">
        <v>3030</v>
      </c>
      <c r="D3187" t="s">
        <v>4040</v>
      </c>
      <c r="E3187" s="1" t="s">
        <v>4111</v>
      </c>
    </row>
    <row r="3188" spans="2:5" x14ac:dyDescent="0.15">
      <c r="B3188" t="s">
        <v>3051</v>
      </c>
      <c r="C3188" t="s">
        <v>1159</v>
      </c>
      <c r="D3188" t="s">
        <v>4040</v>
      </c>
      <c r="E3188" s="1" t="s">
        <v>4111</v>
      </c>
    </row>
    <row r="3189" spans="2:5" x14ac:dyDescent="0.15">
      <c r="B3189" t="s">
        <v>3052</v>
      </c>
      <c r="C3189" t="s">
        <v>1283</v>
      </c>
      <c r="D3189" t="s">
        <v>4040</v>
      </c>
      <c r="E3189" s="1" t="s">
        <v>4111</v>
      </c>
    </row>
    <row r="3190" spans="2:5" x14ac:dyDescent="0.15">
      <c r="C3190" s="1"/>
      <c r="D3190" t="s">
        <v>4041</v>
      </c>
      <c r="E3190" s="1" t="s">
        <v>4111</v>
      </c>
    </row>
    <row r="3191" spans="2:5" x14ac:dyDescent="0.15">
      <c r="B3191" t="s">
        <v>3053</v>
      </c>
      <c r="C3191" t="s">
        <v>3054</v>
      </c>
      <c r="D3191" t="s">
        <v>4041</v>
      </c>
      <c r="E3191" s="1" t="s">
        <v>4111</v>
      </c>
    </row>
    <row r="3192" spans="2:5" x14ac:dyDescent="0.15">
      <c r="B3192" t="s">
        <v>3055</v>
      </c>
      <c r="C3192" t="s">
        <v>1213</v>
      </c>
      <c r="D3192" t="s">
        <v>4041</v>
      </c>
      <c r="E3192" s="1" t="s">
        <v>4111</v>
      </c>
    </row>
    <row r="3193" spans="2:5" x14ac:dyDescent="0.15">
      <c r="B3193" t="s">
        <v>3056</v>
      </c>
      <c r="C3193" t="s">
        <v>1159</v>
      </c>
      <c r="D3193" t="s">
        <v>4041</v>
      </c>
      <c r="E3193" s="1" t="s">
        <v>4111</v>
      </c>
    </row>
    <row r="3194" spans="2:5" x14ac:dyDescent="0.15">
      <c r="B3194" t="s">
        <v>3057</v>
      </c>
      <c r="C3194" t="s">
        <v>3030</v>
      </c>
      <c r="D3194" t="s">
        <v>4041</v>
      </c>
      <c r="E3194" s="1" t="s">
        <v>4111</v>
      </c>
    </row>
    <row r="3195" spans="2:5" x14ac:dyDescent="0.15">
      <c r="C3195" s="1"/>
      <c r="D3195" t="s">
        <v>4042</v>
      </c>
      <c r="E3195" s="1" t="s">
        <v>4111</v>
      </c>
    </row>
    <row r="3196" spans="2:5" x14ac:dyDescent="0.15">
      <c r="B3196" t="s">
        <v>3058</v>
      </c>
      <c r="C3196" t="s">
        <v>2744</v>
      </c>
      <c r="D3196" t="s">
        <v>4042</v>
      </c>
      <c r="E3196" s="1" t="s">
        <v>4111</v>
      </c>
    </row>
    <row r="3197" spans="2:5" x14ac:dyDescent="0.15">
      <c r="B3197" t="s">
        <v>3059</v>
      </c>
      <c r="C3197" t="s">
        <v>1159</v>
      </c>
      <c r="D3197" t="s">
        <v>4042</v>
      </c>
      <c r="E3197" s="1" t="s">
        <v>4111</v>
      </c>
    </row>
    <row r="3198" spans="2:5" x14ac:dyDescent="0.15">
      <c r="B3198" t="s">
        <v>3060</v>
      </c>
      <c r="C3198" t="s">
        <v>3030</v>
      </c>
      <c r="D3198" t="s">
        <v>4042</v>
      </c>
      <c r="E3198" s="1" t="s">
        <v>4111</v>
      </c>
    </row>
    <row r="3199" spans="2:5" x14ac:dyDescent="0.15">
      <c r="B3199" t="s">
        <v>3061</v>
      </c>
      <c r="C3199" t="s">
        <v>238</v>
      </c>
      <c r="D3199" t="s">
        <v>4042</v>
      </c>
      <c r="E3199" s="1" t="s">
        <v>4111</v>
      </c>
    </row>
    <row r="3200" spans="2:5" x14ac:dyDescent="0.15">
      <c r="C3200" s="1"/>
      <c r="D3200" t="s">
        <v>4043</v>
      </c>
      <c r="E3200" s="1" t="s">
        <v>4111</v>
      </c>
    </row>
    <row r="3201" spans="2:5" x14ac:dyDescent="0.15">
      <c r="B3201" t="s">
        <v>3062</v>
      </c>
      <c r="D3201" t="s">
        <v>4043</v>
      </c>
      <c r="E3201" s="1" t="s">
        <v>4111</v>
      </c>
    </row>
    <row r="3202" spans="2:5" x14ac:dyDescent="0.15">
      <c r="B3202" t="s">
        <v>3063</v>
      </c>
      <c r="C3202" t="s">
        <v>674</v>
      </c>
      <c r="D3202" t="s">
        <v>4043</v>
      </c>
      <c r="E3202" s="1" t="s">
        <v>4111</v>
      </c>
    </row>
    <row r="3203" spans="2:5" x14ac:dyDescent="0.15">
      <c r="B3203" t="s">
        <v>3064</v>
      </c>
      <c r="C3203" t="s">
        <v>1845</v>
      </c>
      <c r="D3203" t="s">
        <v>4043</v>
      </c>
      <c r="E3203" s="1" t="s">
        <v>4111</v>
      </c>
    </row>
    <row r="3204" spans="2:5" x14ac:dyDescent="0.15">
      <c r="B3204" t="s">
        <v>3065</v>
      </c>
      <c r="C3204" t="s">
        <v>2677</v>
      </c>
      <c r="D3204" t="s">
        <v>4043</v>
      </c>
      <c r="E3204" s="1" t="s">
        <v>4111</v>
      </c>
    </row>
    <row r="3205" spans="2:5" x14ac:dyDescent="0.15">
      <c r="B3205" t="s">
        <v>3066</v>
      </c>
      <c r="C3205" t="s">
        <v>1159</v>
      </c>
      <c r="D3205" t="s">
        <v>4043</v>
      </c>
      <c r="E3205" s="1" t="s">
        <v>4111</v>
      </c>
    </row>
    <row r="3206" spans="2:5" x14ac:dyDescent="0.15">
      <c r="B3206" t="s">
        <v>3067</v>
      </c>
      <c r="C3206" t="s">
        <v>1283</v>
      </c>
      <c r="D3206" t="s">
        <v>4043</v>
      </c>
      <c r="E3206" s="1" t="s">
        <v>4111</v>
      </c>
    </row>
    <row r="3207" spans="2:5" x14ac:dyDescent="0.15">
      <c r="B3207" t="s">
        <v>3068</v>
      </c>
      <c r="C3207" t="s">
        <v>1843</v>
      </c>
      <c r="D3207" t="s">
        <v>4043</v>
      </c>
      <c r="E3207" s="1" t="s">
        <v>4111</v>
      </c>
    </row>
    <row r="3208" spans="2:5" x14ac:dyDescent="0.15">
      <c r="C3208" s="1"/>
      <c r="D3208" t="s">
        <v>4044</v>
      </c>
      <c r="E3208" s="1" t="s">
        <v>4111</v>
      </c>
    </row>
    <row r="3209" spans="2:5" x14ac:dyDescent="0.15">
      <c r="B3209" t="s">
        <v>3069</v>
      </c>
      <c r="C3209" t="s">
        <v>2744</v>
      </c>
      <c r="D3209" t="s">
        <v>4044</v>
      </c>
      <c r="E3209" s="1" t="s">
        <v>4111</v>
      </c>
    </row>
    <row r="3210" spans="2:5" x14ac:dyDescent="0.15">
      <c r="B3210" t="s">
        <v>3070</v>
      </c>
      <c r="C3210" t="s">
        <v>1159</v>
      </c>
      <c r="D3210" t="s">
        <v>4044</v>
      </c>
      <c r="E3210" s="1" t="s">
        <v>4111</v>
      </c>
    </row>
    <row r="3211" spans="2:5" x14ac:dyDescent="0.15">
      <c r="B3211" t="s">
        <v>3071</v>
      </c>
      <c r="C3211" t="s">
        <v>2677</v>
      </c>
      <c r="D3211" t="s">
        <v>4044</v>
      </c>
      <c r="E3211" s="1" t="s">
        <v>4111</v>
      </c>
    </row>
    <row r="3212" spans="2:5" x14ac:dyDescent="0.15">
      <c r="B3212" t="s">
        <v>3072</v>
      </c>
      <c r="C3212" t="s">
        <v>3030</v>
      </c>
      <c r="D3212" t="s">
        <v>4044</v>
      </c>
      <c r="E3212" s="1" t="s">
        <v>4111</v>
      </c>
    </row>
    <row r="3213" spans="2:5" x14ac:dyDescent="0.15">
      <c r="B3213" t="s">
        <v>3073</v>
      </c>
      <c r="C3213" t="s">
        <v>3074</v>
      </c>
      <c r="D3213" t="s">
        <v>4044</v>
      </c>
      <c r="E3213" s="1" t="s">
        <v>4111</v>
      </c>
    </row>
    <row r="3214" spans="2:5" x14ac:dyDescent="0.15">
      <c r="C3214" s="1"/>
      <c r="D3214" t="s">
        <v>4045</v>
      </c>
      <c r="E3214" s="1" t="s">
        <v>4111</v>
      </c>
    </row>
    <row r="3215" spans="2:5" x14ac:dyDescent="0.15">
      <c r="B3215" t="s">
        <v>3075</v>
      </c>
      <c r="C3215" t="s">
        <v>1391</v>
      </c>
      <c r="D3215" t="s">
        <v>4045</v>
      </c>
      <c r="E3215" s="1" t="s">
        <v>4111</v>
      </c>
    </row>
    <row r="3216" spans="2:5" x14ac:dyDescent="0.15">
      <c r="B3216" t="s">
        <v>3076</v>
      </c>
      <c r="C3216" t="s">
        <v>1159</v>
      </c>
      <c r="D3216" t="s">
        <v>4045</v>
      </c>
      <c r="E3216" s="1" t="s">
        <v>4111</v>
      </c>
    </row>
    <row r="3217" spans="2:5" x14ac:dyDescent="0.15">
      <c r="B3217" t="s">
        <v>3077</v>
      </c>
      <c r="C3217" t="s">
        <v>3078</v>
      </c>
      <c r="D3217" t="s">
        <v>4045</v>
      </c>
      <c r="E3217" s="1" t="s">
        <v>4111</v>
      </c>
    </row>
    <row r="3218" spans="2:5" x14ac:dyDescent="0.15">
      <c r="B3218" t="s">
        <v>3079</v>
      </c>
      <c r="C3218" t="s">
        <v>2677</v>
      </c>
      <c r="D3218" t="s">
        <v>4045</v>
      </c>
      <c r="E3218" s="1" t="s">
        <v>4111</v>
      </c>
    </row>
    <row r="3219" spans="2:5" x14ac:dyDescent="0.15">
      <c r="B3219" t="s">
        <v>3080</v>
      </c>
      <c r="C3219" t="s">
        <v>3030</v>
      </c>
      <c r="D3219" t="s">
        <v>4045</v>
      </c>
      <c r="E3219" s="1" t="s">
        <v>4111</v>
      </c>
    </row>
    <row r="3220" spans="2:5" x14ac:dyDescent="0.15">
      <c r="B3220" t="s">
        <v>3081</v>
      </c>
      <c r="C3220" t="s">
        <v>3054</v>
      </c>
      <c r="D3220" t="s">
        <v>4045</v>
      </c>
      <c r="E3220" s="1" t="s">
        <v>4111</v>
      </c>
    </row>
    <row r="3221" spans="2:5" x14ac:dyDescent="0.15">
      <c r="C3221" s="1"/>
      <c r="D3221" t="s">
        <v>4046</v>
      </c>
      <c r="E3221" s="1" t="s">
        <v>4111</v>
      </c>
    </row>
    <row r="3222" spans="2:5" x14ac:dyDescent="0.15">
      <c r="B3222" t="s">
        <v>3082</v>
      </c>
      <c r="C3222" t="s">
        <v>2792</v>
      </c>
      <c r="D3222" t="s">
        <v>4046</v>
      </c>
      <c r="E3222" s="1" t="s">
        <v>4111</v>
      </c>
    </row>
    <row r="3223" spans="2:5" x14ac:dyDescent="0.15">
      <c r="B3223" t="s">
        <v>3083</v>
      </c>
      <c r="C3223" t="s">
        <v>2948</v>
      </c>
      <c r="D3223" t="s">
        <v>4046</v>
      </c>
      <c r="E3223" s="1" t="s">
        <v>4111</v>
      </c>
    </row>
    <row r="3224" spans="2:5" x14ac:dyDescent="0.15">
      <c r="B3224" t="s">
        <v>3084</v>
      </c>
      <c r="C3224" t="s">
        <v>1159</v>
      </c>
      <c r="D3224" t="s">
        <v>4046</v>
      </c>
      <c r="E3224" s="1" t="s">
        <v>4111</v>
      </c>
    </row>
    <row r="3225" spans="2:5" x14ac:dyDescent="0.15">
      <c r="B3225" t="s">
        <v>3085</v>
      </c>
      <c r="C3225" t="s">
        <v>2677</v>
      </c>
      <c r="D3225" t="s">
        <v>4046</v>
      </c>
      <c r="E3225" s="1" t="s">
        <v>4111</v>
      </c>
    </row>
    <row r="3226" spans="2:5" x14ac:dyDescent="0.15">
      <c r="B3226" t="s">
        <v>3086</v>
      </c>
      <c r="C3226" t="s">
        <v>3030</v>
      </c>
      <c r="D3226" t="s">
        <v>4046</v>
      </c>
      <c r="E3226" s="1" t="s">
        <v>4111</v>
      </c>
    </row>
    <row r="3227" spans="2:5" x14ac:dyDescent="0.15">
      <c r="B3227" t="s">
        <v>3087</v>
      </c>
      <c r="C3227" t="s">
        <v>3054</v>
      </c>
      <c r="D3227" t="s">
        <v>4046</v>
      </c>
      <c r="E3227" s="1" t="s">
        <v>4111</v>
      </c>
    </row>
    <row r="3228" spans="2:5" x14ac:dyDescent="0.15">
      <c r="C3228" s="1"/>
      <c r="D3228" t="s">
        <v>4047</v>
      </c>
      <c r="E3228" s="1" t="s">
        <v>4111</v>
      </c>
    </row>
    <row r="3229" spans="2:5" x14ac:dyDescent="0.15">
      <c r="B3229" t="s">
        <v>3088</v>
      </c>
      <c r="C3229" t="s">
        <v>1391</v>
      </c>
      <c r="D3229" t="s">
        <v>4047</v>
      </c>
      <c r="E3229" s="1" t="s">
        <v>4111</v>
      </c>
    </row>
    <row r="3230" spans="2:5" x14ac:dyDescent="0.15">
      <c r="B3230" t="s">
        <v>3089</v>
      </c>
      <c r="C3230" t="s">
        <v>2792</v>
      </c>
      <c r="D3230" t="s">
        <v>4047</v>
      </c>
      <c r="E3230" s="1" t="s">
        <v>4111</v>
      </c>
    </row>
    <row r="3231" spans="2:5" x14ac:dyDescent="0.15">
      <c r="B3231" t="s">
        <v>3090</v>
      </c>
      <c r="C3231" t="s">
        <v>1159</v>
      </c>
      <c r="D3231" t="s">
        <v>4047</v>
      </c>
      <c r="E3231" s="1" t="s">
        <v>4111</v>
      </c>
    </row>
    <row r="3232" spans="2:5" x14ac:dyDescent="0.15">
      <c r="B3232" t="s">
        <v>3091</v>
      </c>
      <c r="C3232" t="s">
        <v>2744</v>
      </c>
      <c r="D3232" t="s">
        <v>4047</v>
      </c>
      <c r="E3232" s="1" t="s">
        <v>4111</v>
      </c>
    </row>
    <row r="3233" spans="2:5" x14ac:dyDescent="0.15">
      <c r="B3233" t="s">
        <v>3092</v>
      </c>
      <c r="C3233" t="s">
        <v>3054</v>
      </c>
      <c r="D3233" t="s">
        <v>4047</v>
      </c>
      <c r="E3233" s="1" t="s">
        <v>4111</v>
      </c>
    </row>
    <row r="3234" spans="2:5" x14ac:dyDescent="0.15">
      <c r="B3234" t="s">
        <v>3093</v>
      </c>
      <c r="C3234" t="s">
        <v>1283</v>
      </c>
      <c r="D3234" t="s">
        <v>4047</v>
      </c>
      <c r="E3234" s="1" t="s">
        <v>4111</v>
      </c>
    </row>
    <row r="3235" spans="2:5" x14ac:dyDescent="0.15">
      <c r="C3235" s="1"/>
      <c r="D3235" t="s">
        <v>4048</v>
      </c>
      <c r="E3235" s="1" t="s">
        <v>4111</v>
      </c>
    </row>
    <row r="3236" spans="2:5" x14ac:dyDescent="0.15">
      <c r="B3236" t="s">
        <v>3094</v>
      </c>
      <c r="C3236" t="s">
        <v>3095</v>
      </c>
      <c r="D3236" t="s">
        <v>4048</v>
      </c>
      <c r="E3236" s="1" t="s">
        <v>4111</v>
      </c>
    </row>
    <row r="3237" spans="2:5" x14ac:dyDescent="0.15">
      <c r="B3237" t="s">
        <v>3096</v>
      </c>
      <c r="C3237" t="s">
        <v>2792</v>
      </c>
      <c r="D3237" t="s">
        <v>4048</v>
      </c>
      <c r="E3237" s="1" t="s">
        <v>4111</v>
      </c>
    </row>
    <row r="3238" spans="2:5" x14ac:dyDescent="0.15">
      <c r="B3238" t="s">
        <v>3097</v>
      </c>
      <c r="C3238" t="s">
        <v>238</v>
      </c>
      <c r="D3238" t="s">
        <v>4048</v>
      </c>
      <c r="E3238" s="1" t="s">
        <v>4111</v>
      </c>
    </row>
    <row r="3239" spans="2:5" x14ac:dyDescent="0.15">
      <c r="B3239" t="s">
        <v>3098</v>
      </c>
      <c r="C3239" t="s">
        <v>1391</v>
      </c>
      <c r="D3239" t="s">
        <v>4048</v>
      </c>
      <c r="E3239" s="1" t="s">
        <v>4111</v>
      </c>
    </row>
    <row r="3240" spans="2:5" x14ac:dyDescent="0.15">
      <c r="B3240" t="s">
        <v>3099</v>
      </c>
      <c r="C3240" t="s">
        <v>238</v>
      </c>
      <c r="D3240" t="s">
        <v>4048</v>
      </c>
      <c r="E3240" s="1" t="s">
        <v>4111</v>
      </c>
    </row>
    <row r="3241" spans="2:5" x14ac:dyDescent="0.15">
      <c r="B3241" t="s">
        <v>3100</v>
      </c>
      <c r="C3241" t="s">
        <v>3030</v>
      </c>
      <c r="D3241" t="s">
        <v>4048</v>
      </c>
      <c r="E3241" s="1" t="s">
        <v>4111</v>
      </c>
    </row>
    <row r="3242" spans="2:5" x14ac:dyDescent="0.15">
      <c r="B3242" t="s">
        <v>3101</v>
      </c>
      <c r="C3242" t="s">
        <v>3054</v>
      </c>
      <c r="D3242" t="s">
        <v>4048</v>
      </c>
      <c r="E3242" s="1" t="s">
        <v>4111</v>
      </c>
    </row>
    <row r="3243" spans="2:5" x14ac:dyDescent="0.15">
      <c r="B3243" t="s">
        <v>3102</v>
      </c>
      <c r="C3243" t="s">
        <v>1159</v>
      </c>
      <c r="D3243" t="s">
        <v>4048</v>
      </c>
      <c r="E3243" s="1" t="s">
        <v>4111</v>
      </c>
    </row>
    <row r="3244" spans="2:5" x14ac:dyDescent="0.15">
      <c r="B3244" t="s">
        <v>3103</v>
      </c>
      <c r="C3244" t="s">
        <v>3104</v>
      </c>
      <c r="D3244" t="s">
        <v>4048</v>
      </c>
      <c r="E3244" s="1" t="s">
        <v>4111</v>
      </c>
    </row>
    <row r="3245" spans="2:5" x14ac:dyDescent="0.15">
      <c r="C3245" s="1"/>
      <c r="D3245" t="s">
        <v>4049</v>
      </c>
      <c r="E3245" s="1" t="s">
        <v>4111</v>
      </c>
    </row>
    <row r="3246" spans="2:5" x14ac:dyDescent="0.15">
      <c r="B3246" t="s">
        <v>3105</v>
      </c>
      <c r="C3246" t="s">
        <v>687</v>
      </c>
      <c r="D3246" t="s">
        <v>4049</v>
      </c>
      <c r="E3246" s="1" t="s">
        <v>4111</v>
      </c>
    </row>
    <row r="3247" spans="2:5" x14ac:dyDescent="0.15">
      <c r="B3247" t="s">
        <v>3106</v>
      </c>
      <c r="C3247" t="s">
        <v>2792</v>
      </c>
      <c r="D3247" t="s">
        <v>4049</v>
      </c>
      <c r="E3247" s="1" t="s">
        <v>4111</v>
      </c>
    </row>
    <row r="3248" spans="2:5" x14ac:dyDescent="0.15">
      <c r="B3248" t="s">
        <v>3107</v>
      </c>
      <c r="C3248" t="s">
        <v>1391</v>
      </c>
      <c r="D3248" t="s">
        <v>4049</v>
      </c>
      <c r="E3248" s="1" t="s">
        <v>4111</v>
      </c>
    </row>
    <row r="3249" spans="2:5" x14ac:dyDescent="0.15">
      <c r="B3249" t="s">
        <v>3108</v>
      </c>
      <c r="C3249" t="s">
        <v>1159</v>
      </c>
      <c r="D3249" t="s">
        <v>4049</v>
      </c>
      <c r="E3249" s="1" t="s">
        <v>4111</v>
      </c>
    </row>
    <row r="3250" spans="2:5" x14ac:dyDescent="0.15">
      <c r="B3250" t="s">
        <v>3109</v>
      </c>
      <c r="C3250" t="s">
        <v>3030</v>
      </c>
      <c r="D3250" t="s">
        <v>4049</v>
      </c>
      <c r="E3250" s="1" t="s">
        <v>4111</v>
      </c>
    </row>
    <row r="3251" spans="2:5" x14ac:dyDescent="0.15">
      <c r="C3251" s="1"/>
      <c r="D3251" t="s">
        <v>4050</v>
      </c>
      <c r="E3251" s="1" t="s">
        <v>4111</v>
      </c>
    </row>
    <row r="3252" spans="2:5" x14ac:dyDescent="0.15">
      <c r="B3252" t="s">
        <v>3110</v>
      </c>
      <c r="C3252" t="s">
        <v>3111</v>
      </c>
      <c r="D3252" t="s">
        <v>4050</v>
      </c>
      <c r="E3252" s="1" t="s">
        <v>4111</v>
      </c>
    </row>
    <row r="3253" spans="2:5" x14ac:dyDescent="0.15">
      <c r="B3253" t="s">
        <v>3112</v>
      </c>
      <c r="C3253" t="s">
        <v>238</v>
      </c>
      <c r="D3253" t="s">
        <v>4050</v>
      </c>
      <c r="E3253" s="1" t="s">
        <v>4111</v>
      </c>
    </row>
    <row r="3254" spans="2:5" x14ac:dyDescent="0.15">
      <c r="B3254" t="s">
        <v>3113</v>
      </c>
      <c r="C3254" t="s">
        <v>2744</v>
      </c>
      <c r="D3254" t="s">
        <v>4050</v>
      </c>
      <c r="E3254" s="1" t="s">
        <v>4111</v>
      </c>
    </row>
    <row r="3255" spans="2:5" x14ac:dyDescent="0.15">
      <c r="B3255" t="s">
        <v>3114</v>
      </c>
      <c r="C3255" t="s">
        <v>238</v>
      </c>
      <c r="D3255" t="s">
        <v>4050</v>
      </c>
      <c r="E3255" s="1" t="s">
        <v>4111</v>
      </c>
    </row>
    <row r="3256" spans="2:5" x14ac:dyDescent="0.15">
      <c r="B3256" t="s">
        <v>3115</v>
      </c>
      <c r="C3256" t="s">
        <v>1159</v>
      </c>
      <c r="D3256" t="s">
        <v>4050</v>
      </c>
      <c r="E3256" s="1" t="s">
        <v>4111</v>
      </c>
    </row>
    <row r="3257" spans="2:5" x14ac:dyDescent="0.15">
      <c r="B3257" t="s">
        <v>3116</v>
      </c>
      <c r="C3257" t="s">
        <v>3030</v>
      </c>
      <c r="D3257" t="s">
        <v>4050</v>
      </c>
      <c r="E3257" s="1" t="s">
        <v>4111</v>
      </c>
    </row>
    <row r="3258" spans="2:5" x14ac:dyDescent="0.15">
      <c r="B3258" t="s">
        <v>3117</v>
      </c>
      <c r="C3258" t="s">
        <v>3054</v>
      </c>
      <c r="D3258" t="s">
        <v>4050</v>
      </c>
      <c r="E3258" s="1" t="s">
        <v>4111</v>
      </c>
    </row>
    <row r="3259" spans="2:5" x14ac:dyDescent="0.15">
      <c r="B3259" t="s">
        <v>3118</v>
      </c>
      <c r="C3259" t="s">
        <v>238</v>
      </c>
      <c r="D3259" t="s">
        <v>4050</v>
      </c>
      <c r="E3259" s="1" t="s">
        <v>4111</v>
      </c>
    </row>
    <row r="3260" spans="2:5" x14ac:dyDescent="0.15">
      <c r="B3260" t="s">
        <v>3119</v>
      </c>
      <c r="C3260" t="s">
        <v>238</v>
      </c>
      <c r="D3260" t="s">
        <v>4050</v>
      </c>
      <c r="E3260" s="1" t="s">
        <v>4111</v>
      </c>
    </row>
    <row r="3261" spans="2:5" x14ac:dyDescent="0.15">
      <c r="B3261" t="s">
        <v>3120</v>
      </c>
      <c r="C3261" t="s">
        <v>238</v>
      </c>
      <c r="D3261" t="s">
        <v>4050</v>
      </c>
      <c r="E3261" s="1" t="s">
        <v>4111</v>
      </c>
    </row>
    <row r="3262" spans="2:5" x14ac:dyDescent="0.15">
      <c r="B3262" t="s">
        <v>3121</v>
      </c>
      <c r="C3262" t="s">
        <v>238</v>
      </c>
      <c r="D3262" t="s">
        <v>4050</v>
      </c>
      <c r="E3262" s="1" t="s">
        <v>4111</v>
      </c>
    </row>
    <row r="3263" spans="2:5" x14ac:dyDescent="0.15">
      <c r="C3263" s="1"/>
      <c r="D3263" t="s">
        <v>4051</v>
      </c>
      <c r="E3263" s="1" t="s">
        <v>4111</v>
      </c>
    </row>
    <row r="3264" spans="2:5" x14ac:dyDescent="0.15">
      <c r="B3264" t="s">
        <v>3122</v>
      </c>
      <c r="C3264" t="s">
        <v>3123</v>
      </c>
      <c r="D3264" t="s">
        <v>4051</v>
      </c>
      <c r="E3264" s="1" t="s">
        <v>4111</v>
      </c>
    </row>
    <row r="3265" spans="2:5" x14ac:dyDescent="0.15">
      <c r="B3265" t="s">
        <v>3124</v>
      </c>
      <c r="C3265" t="s">
        <v>238</v>
      </c>
      <c r="D3265" t="s">
        <v>4051</v>
      </c>
      <c r="E3265" s="1" t="s">
        <v>4111</v>
      </c>
    </row>
    <row r="3266" spans="2:5" x14ac:dyDescent="0.15">
      <c r="B3266" t="s">
        <v>3125</v>
      </c>
      <c r="C3266" t="s">
        <v>1159</v>
      </c>
      <c r="D3266" t="s">
        <v>4051</v>
      </c>
      <c r="E3266" s="1" t="s">
        <v>4111</v>
      </c>
    </row>
    <row r="3267" spans="2:5" x14ac:dyDescent="0.15">
      <c r="B3267" t="s">
        <v>3126</v>
      </c>
      <c r="C3267" t="s">
        <v>238</v>
      </c>
      <c r="D3267" t="s">
        <v>4051</v>
      </c>
      <c r="E3267" s="1" t="s">
        <v>4111</v>
      </c>
    </row>
    <row r="3268" spans="2:5" x14ac:dyDescent="0.15">
      <c r="B3268" t="s">
        <v>3127</v>
      </c>
      <c r="C3268" t="s">
        <v>687</v>
      </c>
      <c r="D3268" t="s">
        <v>4051</v>
      </c>
      <c r="E3268" s="1" t="s">
        <v>4111</v>
      </c>
    </row>
    <row r="3269" spans="2:5" x14ac:dyDescent="0.15">
      <c r="B3269" t="s">
        <v>3128</v>
      </c>
      <c r="C3269" t="s">
        <v>3030</v>
      </c>
      <c r="D3269" t="s">
        <v>4051</v>
      </c>
      <c r="E3269" s="1" t="s">
        <v>4111</v>
      </c>
    </row>
    <row r="3270" spans="2:5" x14ac:dyDescent="0.15">
      <c r="B3270" t="s">
        <v>3129</v>
      </c>
      <c r="C3270" t="s">
        <v>3054</v>
      </c>
      <c r="D3270" t="s">
        <v>4051</v>
      </c>
      <c r="E3270" s="1" t="s">
        <v>4111</v>
      </c>
    </row>
    <row r="3271" spans="2:5" x14ac:dyDescent="0.15">
      <c r="C3271" s="1"/>
      <c r="D3271" t="s">
        <v>4052</v>
      </c>
      <c r="E3271" s="1" t="s">
        <v>4111</v>
      </c>
    </row>
    <row r="3272" spans="2:5" x14ac:dyDescent="0.15">
      <c r="B3272" t="s">
        <v>3130</v>
      </c>
      <c r="C3272" t="s">
        <v>645</v>
      </c>
      <c r="D3272" t="s">
        <v>4052</v>
      </c>
      <c r="E3272" s="1" t="s">
        <v>4111</v>
      </c>
    </row>
    <row r="3273" spans="2:5" x14ac:dyDescent="0.15">
      <c r="B3273" t="s">
        <v>3131</v>
      </c>
      <c r="C3273" t="s">
        <v>2792</v>
      </c>
      <c r="D3273" t="s">
        <v>4052</v>
      </c>
      <c r="E3273" s="1" t="s">
        <v>4111</v>
      </c>
    </row>
    <row r="3274" spans="2:5" x14ac:dyDescent="0.15">
      <c r="B3274" t="s">
        <v>3132</v>
      </c>
      <c r="C3274" t="s">
        <v>1159</v>
      </c>
      <c r="D3274" t="s">
        <v>4052</v>
      </c>
      <c r="E3274" s="1" t="s">
        <v>4111</v>
      </c>
    </row>
    <row r="3275" spans="2:5" x14ac:dyDescent="0.15">
      <c r="B3275" t="s">
        <v>3133</v>
      </c>
      <c r="C3275" t="s">
        <v>238</v>
      </c>
      <c r="D3275" t="s">
        <v>4052</v>
      </c>
      <c r="E3275" s="1" t="s">
        <v>4111</v>
      </c>
    </row>
    <row r="3276" spans="2:5" x14ac:dyDescent="0.15">
      <c r="B3276" t="s">
        <v>3134</v>
      </c>
      <c r="C3276" t="s">
        <v>2910</v>
      </c>
      <c r="D3276" t="s">
        <v>4052</v>
      </c>
      <c r="E3276" s="1" t="s">
        <v>4111</v>
      </c>
    </row>
    <row r="3277" spans="2:5" x14ac:dyDescent="0.15">
      <c r="B3277" t="s">
        <v>3135</v>
      </c>
      <c r="C3277" t="s">
        <v>3030</v>
      </c>
      <c r="D3277" t="s">
        <v>4052</v>
      </c>
      <c r="E3277" s="1" t="s">
        <v>4111</v>
      </c>
    </row>
    <row r="3278" spans="2:5" x14ac:dyDescent="0.15">
      <c r="B3278" t="s">
        <v>3136</v>
      </c>
      <c r="C3278" t="s">
        <v>3054</v>
      </c>
      <c r="D3278" t="s">
        <v>4052</v>
      </c>
      <c r="E3278" s="1" t="s">
        <v>4111</v>
      </c>
    </row>
    <row r="3279" spans="2:5" x14ac:dyDescent="0.15">
      <c r="C3279" s="1"/>
      <c r="D3279" t="s">
        <v>4053</v>
      </c>
      <c r="E3279" s="1" t="s">
        <v>4111</v>
      </c>
    </row>
    <row r="3280" spans="2:5" x14ac:dyDescent="0.15">
      <c r="B3280" t="s">
        <v>3137</v>
      </c>
      <c r="C3280" t="s">
        <v>2948</v>
      </c>
      <c r="D3280" t="s">
        <v>4053</v>
      </c>
      <c r="E3280" s="1" t="s">
        <v>4111</v>
      </c>
    </row>
    <row r="3281" spans="2:5" x14ac:dyDescent="0.15">
      <c r="B3281" t="s">
        <v>3138</v>
      </c>
      <c r="C3281" t="s">
        <v>1283</v>
      </c>
      <c r="D3281" t="s">
        <v>4053</v>
      </c>
      <c r="E3281" s="1" t="s">
        <v>4111</v>
      </c>
    </row>
    <row r="3282" spans="2:5" x14ac:dyDescent="0.15">
      <c r="B3282" t="s">
        <v>3139</v>
      </c>
      <c r="C3282" t="s">
        <v>2792</v>
      </c>
      <c r="D3282" t="s">
        <v>4053</v>
      </c>
      <c r="E3282" s="1" t="s">
        <v>4111</v>
      </c>
    </row>
    <row r="3283" spans="2:5" x14ac:dyDescent="0.15">
      <c r="B3283" t="s">
        <v>3140</v>
      </c>
      <c r="C3283" t="s">
        <v>238</v>
      </c>
      <c r="D3283" t="s">
        <v>4053</v>
      </c>
      <c r="E3283" s="1" t="s">
        <v>4111</v>
      </c>
    </row>
    <row r="3284" spans="2:5" x14ac:dyDescent="0.15">
      <c r="B3284" t="s">
        <v>3141</v>
      </c>
      <c r="C3284" t="s">
        <v>1159</v>
      </c>
      <c r="D3284" t="s">
        <v>4053</v>
      </c>
      <c r="E3284" s="1" t="s">
        <v>4111</v>
      </c>
    </row>
    <row r="3285" spans="2:5" x14ac:dyDescent="0.15">
      <c r="B3285" t="s">
        <v>3142</v>
      </c>
      <c r="C3285" t="s">
        <v>3030</v>
      </c>
      <c r="D3285" t="s">
        <v>4053</v>
      </c>
      <c r="E3285" s="1" t="s">
        <v>4111</v>
      </c>
    </row>
    <row r="3286" spans="2:5" x14ac:dyDescent="0.15">
      <c r="B3286" t="s">
        <v>3143</v>
      </c>
      <c r="C3286" t="s">
        <v>3054</v>
      </c>
      <c r="D3286" t="s">
        <v>4053</v>
      </c>
      <c r="E3286" s="1" t="s">
        <v>4111</v>
      </c>
    </row>
    <row r="3287" spans="2:5" x14ac:dyDescent="0.15">
      <c r="B3287" t="s">
        <v>3144</v>
      </c>
      <c r="C3287" t="s">
        <v>2677</v>
      </c>
      <c r="D3287" t="s">
        <v>4053</v>
      </c>
      <c r="E3287" s="1" t="s">
        <v>4111</v>
      </c>
    </row>
    <row r="3288" spans="2:5" x14ac:dyDescent="0.15">
      <c r="C3288" s="1"/>
      <c r="D3288" t="s">
        <v>4054</v>
      </c>
      <c r="E3288" s="1" t="s">
        <v>4111</v>
      </c>
    </row>
    <row r="3289" spans="2:5" x14ac:dyDescent="0.15">
      <c r="B3289" t="s">
        <v>3145</v>
      </c>
      <c r="D3289" t="s">
        <v>4054</v>
      </c>
      <c r="E3289" s="1" t="s">
        <v>4111</v>
      </c>
    </row>
    <row r="3290" spans="2:5" x14ac:dyDescent="0.15">
      <c r="B3290" t="s">
        <v>3146</v>
      </c>
      <c r="C3290" t="s">
        <v>3095</v>
      </c>
      <c r="D3290" t="s">
        <v>4054</v>
      </c>
      <c r="E3290" s="1" t="s">
        <v>4111</v>
      </c>
    </row>
    <row r="3291" spans="2:5" x14ac:dyDescent="0.15">
      <c r="B3291" t="s">
        <v>3147</v>
      </c>
      <c r="C3291" t="s">
        <v>1391</v>
      </c>
      <c r="D3291" t="s">
        <v>4054</v>
      </c>
      <c r="E3291" s="1" t="s">
        <v>4111</v>
      </c>
    </row>
    <row r="3292" spans="2:5" x14ac:dyDescent="0.15">
      <c r="B3292" t="s">
        <v>3148</v>
      </c>
      <c r="C3292" t="s">
        <v>238</v>
      </c>
      <c r="D3292" t="s">
        <v>4054</v>
      </c>
      <c r="E3292" s="1" t="s">
        <v>4111</v>
      </c>
    </row>
    <row r="3293" spans="2:5" x14ac:dyDescent="0.15">
      <c r="B3293" t="s">
        <v>3149</v>
      </c>
      <c r="C3293" t="s">
        <v>238</v>
      </c>
      <c r="D3293" t="s">
        <v>4054</v>
      </c>
      <c r="E3293" s="1" t="s">
        <v>4111</v>
      </c>
    </row>
    <row r="3294" spans="2:5" x14ac:dyDescent="0.15">
      <c r="B3294" t="s">
        <v>3150</v>
      </c>
      <c r="C3294" t="s">
        <v>2792</v>
      </c>
      <c r="D3294" t="s">
        <v>4054</v>
      </c>
      <c r="E3294" s="1" t="s">
        <v>4111</v>
      </c>
    </row>
    <row r="3295" spans="2:5" x14ac:dyDescent="0.15">
      <c r="B3295" t="s">
        <v>3151</v>
      </c>
      <c r="C3295" t="s">
        <v>238</v>
      </c>
      <c r="D3295" t="s">
        <v>4054</v>
      </c>
      <c r="E3295" s="1" t="s">
        <v>4111</v>
      </c>
    </row>
    <row r="3296" spans="2:5" x14ac:dyDescent="0.15">
      <c r="B3296" t="s">
        <v>3152</v>
      </c>
      <c r="C3296" t="s">
        <v>1159</v>
      </c>
      <c r="D3296" t="s">
        <v>4054</v>
      </c>
      <c r="E3296" s="1" t="s">
        <v>4111</v>
      </c>
    </row>
    <row r="3297" spans="2:5" x14ac:dyDescent="0.15">
      <c r="B3297" t="s">
        <v>3153</v>
      </c>
      <c r="C3297" t="s">
        <v>3030</v>
      </c>
      <c r="D3297" t="s">
        <v>4054</v>
      </c>
      <c r="E3297" s="1" t="s">
        <v>4111</v>
      </c>
    </row>
    <row r="3298" spans="2:5" x14ac:dyDescent="0.15">
      <c r="B3298" t="s">
        <v>3154</v>
      </c>
      <c r="C3298" t="s">
        <v>3054</v>
      </c>
      <c r="D3298" t="s">
        <v>4054</v>
      </c>
      <c r="E3298" s="1" t="s">
        <v>4111</v>
      </c>
    </row>
    <row r="3299" spans="2:5" x14ac:dyDescent="0.15">
      <c r="C3299" s="1"/>
      <c r="D3299" t="s">
        <v>4055</v>
      </c>
      <c r="E3299" s="1" t="s">
        <v>4111</v>
      </c>
    </row>
    <row r="3300" spans="2:5" x14ac:dyDescent="0.15">
      <c r="B3300" t="s">
        <v>3155</v>
      </c>
      <c r="D3300" t="s">
        <v>4055</v>
      </c>
      <c r="E3300" s="1" t="s">
        <v>4111</v>
      </c>
    </row>
    <row r="3301" spans="2:5" x14ac:dyDescent="0.15">
      <c r="B3301" t="s">
        <v>3156</v>
      </c>
      <c r="C3301" t="s">
        <v>3078</v>
      </c>
      <c r="D3301" t="s">
        <v>4055</v>
      </c>
      <c r="E3301" s="1" t="s">
        <v>4111</v>
      </c>
    </row>
    <row r="3302" spans="2:5" x14ac:dyDescent="0.15">
      <c r="B3302" t="s">
        <v>3157</v>
      </c>
      <c r="C3302" t="s">
        <v>1845</v>
      </c>
      <c r="D3302" t="s">
        <v>4055</v>
      </c>
      <c r="E3302" s="1" t="s">
        <v>4111</v>
      </c>
    </row>
    <row r="3303" spans="2:5" x14ac:dyDescent="0.15">
      <c r="B3303" t="s">
        <v>3158</v>
      </c>
      <c r="C3303" t="s">
        <v>40</v>
      </c>
      <c r="D3303" t="s">
        <v>4055</v>
      </c>
      <c r="E3303" s="1" t="s">
        <v>4111</v>
      </c>
    </row>
    <row r="3304" spans="2:5" x14ac:dyDescent="0.15">
      <c r="B3304" t="s">
        <v>3159</v>
      </c>
      <c r="C3304" t="s">
        <v>1133</v>
      </c>
      <c r="D3304" t="s">
        <v>4055</v>
      </c>
      <c r="E3304" s="1" t="s">
        <v>4111</v>
      </c>
    </row>
    <row r="3305" spans="2:5" x14ac:dyDescent="0.15">
      <c r="B3305" t="s">
        <v>3160</v>
      </c>
      <c r="C3305" t="s">
        <v>1843</v>
      </c>
      <c r="D3305" t="s">
        <v>4055</v>
      </c>
      <c r="E3305" s="1" t="s">
        <v>4111</v>
      </c>
    </row>
    <row r="3306" spans="2:5" x14ac:dyDescent="0.15">
      <c r="B3306" t="s">
        <v>3161</v>
      </c>
      <c r="C3306" t="s">
        <v>2792</v>
      </c>
      <c r="D3306" t="s">
        <v>4055</v>
      </c>
      <c r="E3306" s="1" t="s">
        <v>4111</v>
      </c>
    </row>
    <row r="3307" spans="2:5" x14ac:dyDescent="0.15">
      <c r="B3307" t="s">
        <v>3162</v>
      </c>
      <c r="C3307" t="s">
        <v>3030</v>
      </c>
      <c r="D3307" t="s">
        <v>4055</v>
      </c>
      <c r="E3307" s="1" t="s">
        <v>4111</v>
      </c>
    </row>
    <row r="3308" spans="2:5" x14ac:dyDescent="0.15">
      <c r="B3308" t="s">
        <v>3163</v>
      </c>
      <c r="C3308" t="s">
        <v>1159</v>
      </c>
      <c r="D3308" t="s">
        <v>4055</v>
      </c>
      <c r="E3308" s="1" t="s">
        <v>4111</v>
      </c>
    </row>
    <row r="3309" spans="2:5" x14ac:dyDescent="0.15">
      <c r="C3309" s="1"/>
      <c r="D3309" t="s">
        <v>4056</v>
      </c>
      <c r="E3309" s="1" t="s">
        <v>4111</v>
      </c>
    </row>
    <row r="3310" spans="2:5" x14ac:dyDescent="0.15">
      <c r="B3310" t="s">
        <v>3164</v>
      </c>
      <c r="C3310" t="s">
        <v>1391</v>
      </c>
      <c r="D3310" t="s">
        <v>4056</v>
      </c>
      <c r="E3310" s="1" t="s">
        <v>4111</v>
      </c>
    </row>
    <row r="3311" spans="2:5" x14ac:dyDescent="0.15">
      <c r="B3311" t="s">
        <v>3165</v>
      </c>
      <c r="C3311" t="s">
        <v>1283</v>
      </c>
      <c r="D3311" t="s">
        <v>4056</v>
      </c>
      <c r="E3311" s="1" t="s">
        <v>4111</v>
      </c>
    </row>
    <row r="3312" spans="2:5" x14ac:dyDescent="0.15">
      <c r="B3312" t="s">
        <v>3166</v>
      </c>
      <c r="C3312" t="s">
        <v>2744</v>
      </c>
      <c r="D3312" t="s">
        <v>4056</v>
      </c>
      <c r="E3312" s="1" t="s">
        <v>4111</v>
      </c>
    </row>
    <row r="3313" spans="2:5" x14ac:dyDescent="0.15">
      <c r="B3313" t="s">
        <v>3167</v>
      </c>
      <c r="C3313" t="s">
        <v>1159</v>
      </c>
      <c r="D3313" t="s">
        <v>4056</v>
      </c>
      <c r="E3313" s="1" t="s">
        <v>4111</v>
      </c>
    </row>
    <row r="3314" spans="2:5" x14ac:dyDescent="0.15">
      <c r="B3314" t="s">
        <v>3168</v>
      </c>
      <c r="C3314" t="s">
        <v>3074</v>
      </c>
      <c r="D3314" t="s">
        <v>4056</v>
      </c>
      <c r="E3314" s="1" t="s">
        <v>4111</v>
      </c>
    </row>
    <row r="3315" spans="2:5" x14ac:dyDescent="0.15">
      <c r="B3315" t="s">
        <v>3169</v>
      </c>
      <c r="D3315" t="s">
        <v>4056</v>
      </c>
      <c r="E3315" s="1" t="s">
        <v>4111</v>
      </c>
    </row>
    <row r="3316" spans="2:5" x14ac:dyDescent="0.15">
      <c r="B3316" t="s">
        <v>3170</v>
      </c>
      <c r="C3316" t="s">
        <v>3030</v>
      </c>
      <c r="D3316" t="s">
        <v>4056</v>
      </c>
      <c r="E3316" s="1" t="s">
        <v>4111</v>
      </c>
    </row>
    <row r="3317" spans="2:5" x14ac:dyDescent="0.15">
      <c r="C3317" s="1"/>
      <c r="D3317" t="s">
        <v>4057</v>
      </c>
      <c r="E3317" s="1" t="s">
        <v>4111</v>
      </c>
    </row>
    <row r="3318" spans="2:5" x14ac:dyDescent="0.15">
      <c r="B3318" t="s">
        <v>3171</v>
      </c>
      <c r="C3318" t="s">
        <v>3172</v>
      </c>
      <c r="D3318" t="s">
        <v>4057</v>
      </c>
      <c r="E3318" s="1" t="s">
        <v>4111</v>
      </c>
    </row>
    <row r="3319" spans="2:5" x14ac:dyDescent="0.15">
      <c r="B3319" t="s">
        <v>3173</v>
      </c>
      <c r="C3319" t="s">
        <v>238</v>
      </c>
      <c r="D3319" t="s">
        <v>4057</v>
      </c>
      <c r="E3319" s="1" t="s">
        <v>4111</v>
      </c>
    </row>
    <row r="3320" spans="2:5" x14ac:dyDescent="0.15">
      <c r="B3320" t="s">
        <v>3174</v>
      </c>
      <c r="C3320" t="s">
        <v>1159</v>
      </c>
      <c r="D3320" t="s">
        <v>4057</v>
      </c>
      <c r="E3320" s="1" t="s">
        <v>4111</v>
      </c>
    </row>
    <row r="3321" spans="2:5" x14ac:dyDescent="0.15">
      <c r="B3321" t="s">
        <v>3175</v>
      </c>
      <c r="C3321" t="s">
        <v>2677</v>
      </c>
      <c r="D3321" t="s">
        <v>4057</v>
      </c>
      <c r="E3321" s="1" t="s">
        <v>4111</v>
      </c>
    </row>
    <row r="3322" spans="2:5" x14ac:dyDescent="0.15">
      <c r="C3322" s="1"/>
      <c r="D3322" t="s">
        <v>4058</v>
      </c>
      <c r="E3322" s="1" t="s">
        <v>4111</v>
      </c>
    </row>
    <row r="3323" spans="2:5" x14ac:dyDescent="0.15">
      <c r="B3323" t="s">
        <v>3176</v>
      </c>
      <c r="C3323" t="s">
        <v>645</v>
      </c>
      <c r="D3323" t="s">
        <v>4058</v>
      </c>
      <c r="E3323" s="1" t="s">
        <v>4111</v>
      </c>
    </row>
    <row r="3324" spans="2:5" x14ac:dyDescent="0.15">
      <c r="B3324" t="s">
        <v>3177</v>
      </c>
      <c r="C3324" t="s">
        <v>1159</v>
      </c>
      <c r="D3324" t="s">
        <v>4058</v>
      </c>
      <c r="E3324" s="1" t="s">
        <v>4111</v>
      </c>
    </row>
    <row r="3325" spans="2:5" x14ac:dyDescent="0.15">
      <c r="B3325" t="s">
        <v>3178</v>
      </c>
      <c r="C3325" t="s">
        <v>1283</v>
      </c>
      <c r="D3325" t="s">
        <v>4058</v>
      </c>
      <c r="E3325" s="1" t="s">
        <v>4111</v>
      </c>
    </row>
    <row r="3326" spans="2:5" x14ac:dyDescent="0.15">
      <c r="B3326" t="s">
        <v>3179</v>
      </c>
      <c r="C3326" t="s">
        <v>1843</v>
      </c>
      <c r="D3326" t="s">
        <v>4058</v>
      </c>
      <c r="E3326" s="1" t="s">
        <v>4111</v>
      </c>
    </row>
    <row r="3327" spans="2:5" x14ac:dyDescent="0.15">
      <c r="B3327" t="s">
        <v>3180</v>
      </c>
      <c r="C3327" t="s">
        <v>3030</v>
      </c>
      <c r="D3327" t="s">
        <v>4058</v>
      </c>
      <c r="E3327" s="1" t="s">
        <v>4111</v>
      </c>
    </row>
    <row r="3328" spans="2:5" x14ac:dyDescent="0.15">
      <c r="B3328" t="s">
        <v>3181</v>
      </c>
      <c r="C3328" t="s">
        <v>3054</v>
      </c>
      <c r="D3328" t="s">
        <v>4058</v>
      </c>
      <c r="E3328" s="1" t="s">
        <v>4111</v>
      </c>
    </row>
    <row r="3329" spans="2:5" x14ac:dyDescent="0.15">
      <c r="B3329" t="s">
        <v>3182</v>
      </c>
      <c r="C3329" t="s">
        <v>2782</v>
      </c>
      <c r="D3329" t="s">
        <v>4058</v>
      </c>
      <c r="E3329" s="1" t="s">
        <v>4111</v>
      </c>
    </row>
    <row r="3330" spans="2:5" x14ac:dyDescent="0.15">
      <c r="B3330" t="s">
        <v>3183</v>
      </c>
      <c r="C3330" t="s">
        <v>1283</v>
      </c>
      <c r="D3330" t="s">
        <v>4058</v>
      </c>
      <c r="E3330" s="1" t="s">
        <v>4111</v>
      </c>
    </row>
    <row r="3331" spans="2:5" x14ac:dyDescent="0.15">
      <c r="C3331" s="1"/>
      <c r="D3331" t="s">
        <v>4059</v>
      </c>
      <c r="E3331" s="1" t="s">
        <v>4111</v>
      </c>
    </row>
    <row r="3332" spans="2:5" x14ac:dyDescent="0.15">
      <c r="B3332" t="s">
        <v>3184</v>
      </c>
      <c r="C3332" t="s">
        <v>3095</v>
      </c>
      <c r="D3332" t="s">
        <v>4059</v>
      </c>
      <c r="E3332" s="1" t="s">
        <v>4111</v>
      </c>
    </row>
    <row r="3333" spans="2:5" x14ac:dyDescent="0.15">
      <c r="B3333" t="s">
        <v>3185</v>
      </c>
      <c r="C3333" t="s">
        <v>2744</v>
      </c>
      <c r="D3333" t="s">
        <v>4059</v>
      </c>
      <c r="E3333" s="1" t="s">
        <v>4111</v>
      </c>
    </row>
    <row r="3334" spans="2:5" x14ac:dyDescent="0.15">
      <c r="B3334" t="s">
        <v>3186</v>
      </c>
      <c r="C3334" t="s">
        <v>1159</v>
      </c>
      <c r="D3334" t="s">
        <v>4059</v>
      </c>
      <c r="E3334" s="1" t="s">
        <v>4111</v>
      </c>
    </row>
    <row r="3335" spans="2:5" x14ac:dyDescent="0.15">
      <c r="B3335" t="s">
        <v>3187</v>
      </c>
      <c r="C3335" t="s">
        <v>1283</v>
      </c>
      <c r="D3335" t="s">
        <v>4059</v>
      </c>
      <c r="E3335" s="1" t="s">
        <v>4111</v>
      </c>
    </row>
    <row r="3336" spans="2:5" x14ac:dyDescent="0.15">
      <c r="B3336" t="s">
        <v>3188</v>
      </c>
      <c r="C3336" t="s">
        <v>3030</v>
      </c>
      <c r="D3336" t="s">
        <v>4059</v>
      </c>
      <c r="E3336" s="1" t="s">
        <v>4111</v>
      </c>
    </row>
    <row r="3337" spans="2:5" x14ac:dyDescent="0.15">
      <c r="C3337" s="1"/>
      <c r="D3337" t="s">
        <v>4060</v>
      </c>
      <c r="E3337" s="1" t="s">
        <v>4111</v>
      </c>
    </row>
    <row r="3338" spans="2:5" x14ac:dyDescent="0.15">
      <c r="B3338" t="s">
        <v>3189</v>
      </c>
      <c r="C3338" t="s">
        <v>687</v>
      </c>
      <c r="D3338" t="s">
        <v>4060</v>
      </c>
      <c r="E3338" s="1" t="s">
        <v>4111</v>
      </c>
    </row>
    <row r="3339" spans="2:5" x14ac:dyDescent="0.15">
      <c r="B3339" t="s">
        <v>3190</v>
      </c>
      <c r="C3339" t="s">
        <v>2744</v>
      </c>
      <c r="D3339" t="s">
        <v>4060</v>
      </c>
      <c r="E3339" s="1" t="s">
        <v>4111</v>
      </c>
    </row>
    <row r="3340" spans="2:5" x14ac:dyDescent="0.15">
      <c r="B3340" t="s">
        <v>3191</v>
      </c>
      <c r="C3340" t="s">
        <v>1283</v>
      </c>
      <c r="D3340" t="s">
        <v>4060</v>
      </c>
      <c r="E3340" s="1" t="s">
        <v>4111</v>
      </c>
    </row>
    <row r="3341" spans="2:5" x14ac:dyDescent="0.15">
      <c r="B3341" t="s">
        <v>3192</v>
      </c>
      <c r="C3341" t="s">
        <v>1159</v>
      </c>
      <c r="D3341" t="s">
        <v>4060</v>
      </c>
      <c r="E3341" s="1" t="s">
        <v>4111</v>
      </c>
    </row>
    <row r="3342" spans="2:5" x14ac:dyDescent="0.15">
      <c r="C3342" s="1"/>
      <c r="D3342" t="s">
        <v>4061</v>
      </c>
      <c r="E3342" s="1" t="s">
        <v>4111</v>
      </c>
    </row>
    <row r="3343" spans="2:5" x14ac:dyDescent="0.15">
      <c r="B3343" t="s">
        <v>3193</v>
      </c>
      <c r="C3343" t="s">
        <v>2948</v>
      </c>
      <c r="D3343" t="s">
        <v>4061</v>
      </c>
      <c r="E3343" s="1" t="s">
        <v>4111</v>
      </c>
    </row>
    <row r="3344" spans="2:5" x14ac:dyDescent="0.15">
      <c r="B3344" t="s">
        <v>3194</v>
      </c>
      <c r="C3344" t="s">
        <v>1283</v>
      </c>
      <c r="D3344" t="s">
        <v>4061</v>
      </c>
      <c r="E3344" s="1" t="s">
        <v>4111</v>
      </c>
    </row>
    <row r="3345" spans="2:5" x14ac:dyDescent="0.15">
      <c r="B3345" t="s">
        <v>3195</v>
      </c>
      <c r="C3345" t="s">
        <v>1159</v>
      </c>
      <c r="D3345" t="s">
        <v>4061</v>
      </c>
      <c r="E3345" s="1" t="s">
        <v>4111</v>
      </c>
    </row>
    <row r="3346" spans="2:5" x14ac:dyDescent="0.15">
      <c r="B3346" t="s">
        <v>3196</v>
      </c>
      <c r="C3346" t="s">
        <v>40</v>
      </c>
      <c r="D3346" t="s">
        <v>4061</v>
      </c>
      <c r="E3346" s="1" t="s">
        <v>4111</v>
      </c>
    </row>
    <row r="3347" spans="2:5" x14ac:dyDescent="0.15">
      <c r="B3347" t="s">
        <v>3197</v>
      </c>
      <c r="C3347" t="s">
        <v>2744</v>
      </c>
      <c r="D3347" t="s">
        <v>4061</v>
      </c>
      <c r="E3347" s="1" t="s">
        <v>4111</v>
      </c>
    </row>
    <row r="3348" spans="2:5" x14ac:dyDescent="0.15">
      <c r="B3348" t="s">
        <v>3198</v>
      </c>
      <c r="C3348" t="s">
        <v>3030</v>
      </c>
      <c r="D3348" t="s">
        <v>4061</v>
      </c>
      <c r="E3348" s="1" t="s">
        <v>4111</v>
      </c>
    </row>
    <row r="3349" spans="2:5" x14ac:dyDescent="0.15">
      <c r="B3349" t="s">
        <v>3199</v>
      </c>
      <c r="C3349" t="s">
        <v>238</v>
      </c>
      <c r="D3349" t="s">
        <v>4061</v>
      </c>
      <c r="E3349" s="1" t="s">
        <v>4111</v>
      </c>
    </row>
    <row r="3350" spans="2:5" x14ac:dyDescent="0.15">
      <c r="C3350" s="1"/>
      <c r="D3350" t="s">
        <v>4062</v>
      </c>
      <c r="E3350" s="1" t="s">
        <v>4111</v>
      </c>
    </row>
    <row r="3351" spans="2:5" x14ac:dyDescent="0.15">
      <c r="B3351" t="s">
        <v>3200</v>
      </c>
      <c r="C3351" t="s">
        <v>3095</v>
      </c>
      <c r="D3351" t="s">
        <v>4062</v>
      </c>
      <c r="E3351" s="1" t="s">
        <v>4111</v>
      </c>
    </row>
    <row r="3352" spans="2:5" x14ac:dyDescent="0.15">
      <c r="B3352" t="s">
        <v>3201</v>
      </c>
      <c r="C3352" t="s">
        <v>1159</v>
      </c>
      <c r="D3352" t="s">
        <v>4062</v>
      </c>
      <c r="E3352" s="1" t="s">
        <v>4111</v>
      </c>
    </row>
    <row r="3353" spans="2:5" x14ac:dyDescent="0.15">
      <c r="B3353" t="s">
        <v>3202</v>
      </c>
      <c r="C3353" t="s">
        <v>2744</v>
      </c>
      <c r="D3353" t="s">
        <v>4062</v>
      </c>
      <c r="E3353" s="1" t="s">
        <v>4111</v>
      </c>
    </row>
    <row r="3354" spans="2:5" x14ac:dyDescent="0.15">
      <c r="B3354" t="s">
        <v>3203</v>
      </c>
      <c r="C3354" t="s">
        <v>1391</v>
      </c>
      <c r="D3354" t="s">
        <v>4062</v>
      </c>
      <c r="E3354" s="1" t="s">
        <v>4111</v>
      </c>
    </row>
    <row r="3355" spans="2:5" x14ac:dyDescent="0.15">
      <c r="B3355" t="s">
        <v>3204</v>
      </c>
      <c r="C3355" t="s">
        <v>3205</v>
      </c>
      <c r="D3355" t="s">
        <v>4062</v>
      </c>
      <c r="E3355" s="1" t="s">
        <v>4111</v>
      </c>
    </row>
    <row r="3356" spans="2:5" x14ac:dyDescent="0.15">
      <c r="C3356" s="1"/>
      <c r="D3356" t="s">
        <v>4063</v>
      </c>
      <c r="E3356" s="1" t="s">
        <v>4111</v>
      </c>
    </row>
    <row r="3357" spans="2:5" x14ac:dyDescent="0.15">
      <c r="B3357" t="s">
        <v>3206</v>
      </c>
      <c r="C3357" t="s">
        <v>645</v>
      </c>
      <c r="D3357" t="s">
        <v>4063</v>
      </c>
      <c r="E3357" s="1" t="s">
        <v>4111</v>
      </c>
    </row>
    <row r="3358" spans="2:5" x14ac:dyDescent="0.15">
      <c r="B3358" t="s">
        <v>3207</v>
      </c>
      <c r="C3358" t="s">
        <v>238</v>
      </c>
      <c r="D3358" t="s">
        <v>4063</v>
      </c>
      <c r="E3358" s="1" t="s">
        <v>4111</v>
      </c>
    </row>
    <row r="3359" spans="2:5" x14ac:dyDescent="0.15">
      <c r="B3359" t="s">
        <v>3208</v>
      </c>
      <c r="C3359" t="s">
        <v>1159</v>
      </c>
      <c r="D3359" t="s">
        <v>4063</v>
      </c>
      <c r="E3359" s="1" t="s">
        <v>4111</v>
      </c>
    </row>
    <row r="3360" spans="2:5" x14ac:dyDescent="0.15">
      <c r="B3360" t="s">
        <v>3209</v>
      </c>
      <c r="C3360" t="s">
        <v>1283</v>
      </c>
      <c r="D3360" t="s">
        <v>4063</v>
      </c>
      <c r="E3360" s="1" t="s">
        <v>4111</v>
      </c>
    </row>
    <row r="3361" spans="2:5" x14ac:dyDescent="0.15">
      <c r="B3361" t="s">
        <v>3210</v>
      </c>
      <c r="C3361" t="s">
        <v>2744</v>
      </c>
      <c r="D3361" t="s">
        <v>4063</v>
      </c>
      <c r="E3361" s="1" t="s">
        <v>4111</v>
      </c>
    </row>
    <row r="3362" spans="2:5" x14ac:dyDescent="0.15">
      <c r="B3362" t="s">
        <v>3211</v>
      </c>
      <c r="C3362" t="s">
        <v>3030</v>
      </c>
      <c r="D3362" t="s">
        <v>4063</v>
      </c>
      <c r="E3362" s="1" t="s">
        <v>4111</v>
      </c>
    </row>
    <row r="3363" spans="2:5" x14ac:dyDescent="0.15">
      <c r="B3363" t="s">
        <v>3212</v>
      </c>
      <c r="C3363" t="s">
        <v>671</v>
      </c>
      <c r="D3363" t="s">
        <v>4063</v>
      </c>
      <c r="E3363" s="1" t="s">
        <v>4111</v>
      </c>
    </row>
    <row r="3364" spans="2:5" x14ac:dyDescent="0.15">
      <c r="C3364" s="1"/>
      <c r="D3364" t="s">
        <v>4064</v>
      </c>
      <c r="E3364" s="1" t="s">
        <v>4111</v>
      </c>
    </row>
    <row r="3365" spans="2:5" x14ac:dyDescent="0.15">
      <c r="B3365" t="s">
        <v>3213</v>
      </c>
      <c r="C3365" t="s">
        <v>1845</v>
      </c>
      <c r="D3365" t="s">
        <v>4064</v>
      </c>
      <c r="E3365" s="1" t="s">
        <v>4111</v>
      </c>
    </row>
    <row r="3366" spans="2:5" x14ac:dyDescent="0.15">
      <c r="B3366" t="s">
        <v>3214</v>
      </c>
      <c r="C3366" t="s">
        <v>3215</v>
      </c>
      <c r="D3366" t="s">
        <v>4064</v>
      </c>
      <c r="E3366" s="1" t="s">
        <v>4111</v>
      </c>
    </row>
    <row r="3367" spans="2:5" x14ac:dyDescent="0.15">
      <c r="B3367" t="s">
        <v>3216</v>
      </c>
      <c r="C3367" t="s">
        <v>1159</v>
      </c>
      <c r="D3367" t="s">
        <v>4064</v>
      </c>
      <c r="E3367" s="1" t="s">
        <v>4111</v>
      </c>
    </row>
    <row r="3368" spans="2:5" x14ac:dyDescent="0.15">
      <c r="B3368" t="s">
        <v>3217</v>
      </c>
      <c r="C3368" t="s">
        <v>238</v>
      </c>
      <c r="D3368" t="s">
        <v>4064</v>
      </c>
      <c r="E3368" s="1" t="s">
        <v>4111</v>
      </c>
    </row>
    <row r="3369" spans="2:5" x14ac:dyDescent="0.15">
      <c r="B3369" t="s">
        <v>3218</v>
      </c>
      <c r="C3369" t="s">
        <v>238</v>
      </c>
      <c r="D3369" t="s">
        <v>4064</v>
      </c>
      <c r="E3369" s="1" t="s">
        <v>4111</v>
      </c>
    </row>
    <row r="3370" spans="2:5" x14ac:dyDescent="0.15">
      <c r="B3370" t="s">
        <v>3219</v>
      </c>
      <c r="C3370" t="s">
        <v>2744</v>
      </c>
      <c r="D3370" t="s">
        <v>4064</v>
      </c>
      <c r="E3370" s="1" t="s">
        <v>4111</v>
      </c>
    </row>
    <row r="3371" spans="2:5" x14ac:dyDescent="0.15">
      <c r="B3371" t="s">
        <v>3220</v>
      </c>
      <c r="C3371" t="s">
        <v>3030</v>
      </c>
      <c r="D3371" t="s">
        <v>4064</v>
      </c>
      <c r="E3371" s="1" t="s">
        <v>4111</v>
      </c>
    </row>
    <row r="3372" spans="2:5" x14ac:dyDescent="0.15">
      <c r="C3372" s="1"/>
      <c r="D3372" t="s">
        <v>4065</v>
      </c>
      <c r="E3372" s="1" t="s">
        <v>4111</v>
      </c>
    </row>
    <row r="3373" spans="2:5" x14ac:dyDescent="0.15">
      <c r="B3373" t="s">
        <v>3221</v>
      </c>
      <c r="C3373" t="s">
        <v>674</v>
      </c>
      <c r="D3373" t="s">
        <v>4065</v>
      </c>
      <c r="E3373" s="1" t="s">
        <v>4111</v>
      </c>
    </row>
    <row r="3374" spans="2:5" x14ac:dyDescent="0.15">
      <c r="B3374" t="s">
        <v>3222</v>
      </c>
      <c r="C3374" t="s">
        <v>1133</v>
      </c>
      <c r="D3374" t="s">
        <v>4065</v>
      </c>
      <c r="E3374" s="1" t="s">
        <v>4111</v>
      </c>
    </row>
    <row r="3375" spans="2:5" x14ac:dyDescent="0.15">
      <c r="B3375" t="s">
        <v>3223</v>
      </c>
      <c r="C3375" t="s">
        <v>2591</v>
      </c>
      <c r="D3375" t="s">
        <v>4065</v>
      </c>
      <c r="E3375" s="1" t="s">
        <v>4111</v>
      </c>
    </row>
    <row r="3376" spans="2:5" x14ac:dyDescent="0.15">
      <c r="B3376" t="s">
        <v>3224</v>
      </c>
      <c r="C3376" t="s">
        <v>238</v>
      </c>
      <c r="D3376" t="s">
        <v>4065</v>
      </c>
      <c r="E3376" s="1" t="s">
        <v>4111</v>
      </c>
    </row>
    <row r="3377" spans="2:5" x14ac:dyDescent="0.15">
      <c r="B3377" t="s">
        <v>3225</v>
      </c>
      <c r="C3377" t="s">
        <v>2744</v>
      </c>
      <c r="D3377" t="s">
        <v>4065</v>
      </c>
      <c r="E3377" s="1" t="s">
        <v>4111</v>
      </c>
    </row>
    <row r="3378" spans="2:5" x14ac:dyDescent="0.15">
      <c r="B3378" t="s">
        <v>3226</v>
      </c>
      <c r="C3378" t="s">
        <v>1159</v>
      </c>
      <c r="D3378" t="s">
        <v>4065</v>
      </c>
      <c r="E3378" s="1" t="s">
        <v>4111</v>
      </c>
    </row>
    <row r="3379" spans="2:5" x14ac:dyDescent="0.15">
      <c r="B3379" t="s">
        <v>3227</v>
      </c>
      <c r="C3379" t="s">
        <v>238</v>
      </c>
      <c r="D3379" t="s">
        <v>4065</v>
      </c>
      <c r="E3379" s="1" t="s">
        <v>4111</v>
      </c>
    </row>
    <row r="3380" spans="2:5" x14ac:dyDescent="0.15">
      <c r="B3380" t="s">
        <v>3228</v>
      </c>
      <c r="C3380" t="s">
        <v>3054</v>
      </c>
      <c r="D3380" t="s">
        <v>4065</v>
      </c>
      <c r="E3380" s="1" t="s">
        <v>4111</v>
      </c>
    </row>
    <row r="3381" spans="2:5" x14ac:dyDescent="0.15">
      <c r="B3381" t="s">
        <v>3229</v>
      </c>
      <c r="C3381" t="s">
        <v>238</v>
      </c>
      <c r="D3381" t="s">
        <v>4065</v>
      </c>
      <c r="E3381" s="1" t="s">
        <v>4111</v>
      </c>
    </row>
    <row r="3382" spans="2:5" x14ac:dyDescent="0.15">
      <c r="B3382" t="s">
        <v>3230</v>
      </c>
      <c r="C3382" t="s">
        <v>2677</v>
      </c>
      <c r="D3382" t="s">
        <v>4065</v>
      </c>
      <c r="E3382" s="1" t="s">
        <v>4111</v>
      </c>
    </row>
    <row r="3383" spans="2:5" x14ac:dyDescent="0.15">
      <c r="C3383" s="1"/>
      <c r="D3383" t="s">
        <v>4066</v>
      </c>
      <c r="E3383" s="1" t="s">
        <v>4111</v>
      </c>
    </row>
    <row r="3384" spans="2:5" x14ac:dyDescent="0.15">
      <c r="B3384" t="s">
        <v>3231</v>
      </c>
      <c r="C3384" t="s">
        <v>3232</v>
      </c>
      <c r="D3384" t="s">
        <v>4066</v>
      </c>
      <c r="E3384" s="1" t="s">
        <v>4111</v>
      </c>
    </row>
    <row r="3385" spans="2:5" x14ac:dyDescent="0.15">
      <c r="B3385" t="s">
        <v>3233</v>
      </c>
      <c r="C3385" t="s">
        <v>1283</v>
      </c>
      <c r="D3385" t="s">
        <v>4066</v>
      </c>
      <c r="E3385" s="1" t="s">
        <v>4111</v>
      </c>
    </row>
    <row r="3386" spans="2:5" x14ac:dyDescent="0.15">
      <c r="B3386" t="s">
        <v>3234</v>
      </c>
      <c r="C3386" t="s">
        <v>674</v>
      </c>
      <c r="D3386" t="s">
        <v>4066</v>
      </c>
      <c r="E3386" s="1" t="s">
        <v>4111</v>
      </c>
    </row>
    <row r="3387" spans="2:5" x14ac:dyDescent="0.15">
      <c r="B3387" t="s">
        <v>3235</v>
      </c>
      <c r="C3387" t="s">
        <v>1391</v>
      </c>
      <c r="D3387" t="s">
        <v>4066</v>
      </c>
      <c r="E3387" s="1" t="s">
        <v>4111</v>
      </c>
    </row>
    <row r="3388" spans="2:5" x14ac:dyDescent="0.15">
      <c r="B3388" t="s">
        <v>3236</v>
      </c>
      <c r="C3388" t="s">
        <v>1159</v>
      </c>
      <c r="D3388" t="s">
        <v>4066</v>
      </c>
      <c r="E3388" s="1" t="s">
        <v>4111</v>
      </c>
    </row>
    <row r="3389" spans="2:5" x14ac:dyDescent="0.15">
      <c r="B3389" t="s">
        <v>3237</v>
      </c>
      <c r="C3389" t="s">
        <v>238</v>
      </c>
      <c r="D3389" t="s">
        <v>4066</v>
      </c>
      <c r="E3389" s="1" t="s">
        <v>4111</v>
      </c>
    </row>
    <row r="3390" spans="2:5" x14ac:dyDescent="0.15">
      <c r="B3390" t="s">
        <v>3238</v>
      </c>
      <c r="C3390" t="s">
        <v>2744</v>
      </c>
      <c r="D3390" t="s">
        <v>4066</v>
      </c>
      <c r="E3390" s="1" t="s">
        <v>4111</v>
      </c>
    </row>
    <row r="3391" spans="2:5" x14ac:dyDescent="0.15">
      <c r="C3391" s="1"/>
      <c r="D3391" t="s">
        <v>4067</v>
      </c>
      <c r="E3391" s="1" t="s">
        <v>4111</v>
      </c>
    </row>
    <row r="3392" spans="2:5" x14ac:dyDescent="0.15">
      <c r="B3392" t="s">
        <v>3239</v>
      </c>
      <c r="D3392" t="s">
        <v>4067</v>
      </c>
      <c r="E3392" s="1" t="s">
        <v>4111</v>
      </c>
    </row>
    <row r="3393" spans="2:5" x14ac:dyDescent="0.15">
      <c r="B3393" t="s">
        <v>3240</v>
      </c>
      <c r="C3393" t="s">
        <v>687</v>
      </c>
      <c r="D3393" t="s">
        <v>4067</v>
      </c>
      <c r="E3393" s="1" t="s">
        <v>4111</v>
      </c>
    </row>
    <row r="3394" spans="2:5" x14ac:dyDescent="0.15">
      <c r="B3394" t="s">
        <v>3241</v>
      </c>
      <c r="C3394" t="s">
        <v>674</v>
      </c>
      <c r="D3394" t="s">
        <v>4067</v>
      </c>
      <c r="E3394" s="1" t="s">
        <v>4111</v>
      </c>
    </row>
    <row r="3395" spans="2:5" x14ac:dyDescent="0.15">
      <c r="B3395" t="s">
        <v>3242</v>
      </c>
      <c r="C3395" t="s">
        <v>238</v>
      </c>
      <c r="D3395" t="s">
        <v>4067</v>
      </c>
      <c r="E3395" s="1" t="s">
        <v>4111</v>
      </c>
    </row>
    <row r="3396" spans="2:5" x14ac:dyDescent="0.15">
      <c r="B3396" t="s">
        <v>3243</v>
      </c>
      <c r="C3396" t="s">
        <v>2905</v>
      </c>
      <c r="D3396" t="s">
        <v>4067</v>
      </c>
      <c r="E3396" s="1" t="s">
        <v>4111</v>
      </c>
    </row>
    <row r="3397" spans="2:5" x14ac:dyDescent="0.15">
      <c r="B3397" t="s">
        <v>3244</v>
      </c>
      <c r="C3397" t="s">
        <v>1159</v>
      </c>
      <c r="D3397" t="s">
        <v>4067</v>
      </c>
      <c r="E3397" s="1" t="s">
        <v>4111</v>
      </c>
    </row>
    <row r="3398" spans="2:5" x14ac:dyDescent="0.15">
      <c r="B3398" t="s">
        <v>3245</v>
      </c>
      <c r="C3398" t="s">
        <v>238</v>
      </c>
      <c r="D3398" t="s">
        <v>4067</v>
      </c>
      <c r="E3398" s="1" t="s">
        <v>4111</v>
      </c>
    </row>
    <row r="3399" spans="2:5" x14ac:dyDescent="0.15">
      <c r="B3399" t="s">
        <v>3246</v>
      </c>
      <c r="C3399" t="s">
        <v>1391</v>
      </c>
      <c r="D3399" t="s">
        <v>4067</v>
      </c>
      <c r="E3399" s="1" t="s">
        <v>4111</v>
      </c>
    </row>
    <row r="3400" spans="2:5" x14ac:dyDescent="0.15">
      <c r="B3400" t="s">
        <v>3247</v>
      </c>
      <c r="C3400" t="s">
        <v>3232</v>
      </c>
      <c r="D3400" t="s">
        <v>4067</v>
      </c>
      <c r="E3400" s="1" t="s">
        <v>4111</v>
      </c>
    </row>
    <row r="3401" spans="2:5" x14ac:dyDescent="0.15">
      <c r="B3401" t="s">
        <v>3248</v>
      </c>
      <c r="C3401" t="s">
        <v>2744</v>
      </c>
      <c r="D3401" t="s">
        <v>4067</v>
      </c>
      <c r="E3401" s="1" t="s">
        <v>4111</v>
      </c>
    </row>
    <row r="3402" spans="2:5" x14ac:dyDescent="0.15">
      <c r="B3402" t="s">
        <v>3249</v>
      </c>
      <c r="C3402" t="s">
        <v>947</v>
      </c>
      <c r="D3402" t="s">
        <v>4067</v>
      </c>
      <c r="E3402" s="1" t="s">
        <v>4111</v>
      </c>
    </row>
    <row r="3403" spans="2:5" x14ac:dyDescent="0.15">
      <c r="C3403" s="1"/>
      <c r="D3403" t="s">
        <v>4068</v>
      </c>
      <c r="E3403" s="1" t="s">
        <v>4111</v>
      </c>
    </row>
    <row r="3404" spans="2:5" x14ac:dyDescent="0.15">
      <c r="B3404" t="s">
        <v>3250</v>
      </c>
      <c r="C3404" t="s">
        <v>3251</v>
      </c>
      <c r="D3404" t="s">
        <v>4068</v>
      </c>
      <c r="E3404" s="1" t="s">
        <v>4111</v>
      </c>
    </row>
    <row r="3405" spans="2:5" x14ac:dyDescent="0.15">
      <c r="B3405" t="s">
        <v>3252</v>
      </c>
      <c r="C3405" t="s">
        <v>1483</v>
      </c>
      <c r="D3405" t="s">
        <v>4068</v>
      </c>
      <c r="E3405" s="1" t="s">
        <v>4111</v>
      </c>
    </row>
    <row r="3406" spans="2:5" x14ac:dyDescent="0.15">
      <c r="B3406" t="s">
        <v>3253</v>
      </c>
      <c r="C3406" t="s">
        <v>3232</v>
      </c>
      <c r="D3406" t="s">
        <v>4068</v>
      </c>
      <c r="E3406" s="1" t="s">
        <v>4111</v>
      </c>
    </row>
    <row r="3407" spans="2:5" x14ac:dyDescent="0.15">
      <c r="B3407" t="s">
        <v>3254</v>
      </c>
      <c r="C3407" t="s">
        <v>1159</v>
      </c>
      <c r="D3407" t="s">
        <v>4068</v>
      </c>
      <c r="E3407" s="1" t="s">
        <v>4111</v>
      </c>
    </row>
    <row r="3408" spans="2:5" x14ac:dyDescent="0.15">
      <c r="B3408" t="s">
        <v>3255</v>
      </c>
      <c r="C3408" t="s">
        <v>238</v>
      </c>
      <c r="D3408" t="s">
        <v>4068</v>
      </c>
      <c r="E3408" s="1" t="s">
        <v>4111</v>
      </c>
    </row>
    <row r="3409" spans="2:5" x14ac:dyDescent="0.15">
      <c r="B3409" t="s">
        <v>3256</v>
      </c>
      <c r="C3409" t="s">
        <v>2744</v>
      </c>
      <c r="D3409" t="s">
        <v>4068</v>
      </c>
      <c r="E3409" s="1" t="s">
        <v>4111</v>
      </c>
    </row>
    <row r="3410" spans="2:5" x14ac:dyDescent="0.15">
      <c r="B3410" t="s">
        <v>3257</v>
      </c>
      <c r="C3410" t="s">
        <v>1213</v>
      </c>
      <c r="D3410" t="s">
        <v>4068</v>
      </c>
      <c r="E3410" s="1" t="s">
        <v>4111</v>
      </c>
    </row>
    <row r="3411" spans="2:5" x14ac:dyDescent="0.15">
      <c r="B3411" t="s">
        <v>3258</v>
      </c>
      <c r="C3411" t="s">
        <v>687</v>
      </c>
      <c r="D3411" t="s">
        <v>4068</v>
      </c>
      <c r="E3411" s="1" t="s">
        <v>4111</v>
      </c>
    </row>
    <row r="3412" spans="2:5" x14ac:dyDescent="0.15">
      <c r="B3412" t="s">
        <v>3259</v>
      </c>
      <c r="C3412" t="s">
        <v>3054</v>
      </c>
      <c r="D3412" t="s">
        <v>4068</v>
      </c>
      <c r="E3412" s="1" t="s">
        <v>4111</v>
      </c>
    </row>
    <row r="3413" spans="2:5" x14ac:dyDescent="0.15">
      <c r="C3413" s="1"/>
      <c r="D3413" t="s">
        <v>4069</v>
      </c>
      <c r="E3413" s="1" t="s">
        <v>4111</v>
      </c>
    </row>
    <row r="3414" spans="2:5" x14ac:dyDescent="0.15">
      <c r="B3414" t="s">
        <v>3260</v>
      </c>
      <c r="C3414" t="s">
        <v>1391</v>
      </c>
      <c r="D3414" t="s">
        <v>4069</v>
      </c>
      <c r="E3414" s="1" t="s">
        <v>4111</v>
      </c>
    </row>
    <row r="3415" spans="2:5" x14ac:dyDescent="0.15">
      <c r="B3415" t="s">
        <v>3261</v>
      </c>
      <c r="C3415" t="s">
        <v>2910</v>
      </c>
      <c r="D3415" t="s">
        <v>4069</v>
      </c>
      <c r="E3415" s="1" t="s">
        <v>4111</v>
      </c>
    </row>
    <row r="3416" spans="2:5" x14ac:dyDescent="0.15">
      <c r="B3416" t="s">
        <v>3262</v>
      </c>
      <c r="C3416" t="s">
        <v>3263</v>
      </c>
      <c r="D3416" t="s">
        <v>4069</v>
      </c>
      <c r="E3416" s="1" t="s">
        <v>4111</v>
      </c>
    </row>
    <row r="3417" spans="2:5" x14ac:dyDescent="0.15">
      <c r="B3417" t="s">
        <v>3264</v>
      </c>
      <c r="C3417" t="s">
        <v>1159</v>
      </c>
      <c r="D3417" t="s">
        <v>4069</v>
      </c>
      <c r="E3417" s="1" t="s">
        <v>4111</v>
      </c>
    </row>
    <row r="3418" spans="2:5" x14ac:dyDescent="0.15">
      <c r="B3418" t="s">
        <v>3265</v>
      </c>
      <c r="C3418" t="s">
        <v>1896</v>
      </c>
      <c r="D3418" t="s">
        <v>4069</v>
      </c>
      <c r="E3418" s="1" t="s">
        <v>4111</v>
      </c>
    </row>
    <row r="3419" spans="2:5" x14ac:dyDescent="0.15">
      <c r="B3419" t="s">
        <v>3266</v>
      </c>
      <c r="C3419" t="s">
        <v>2744</v>
      </c>
      <c r="D3419" t="s">
        <v>4069</v>
      </c>
      <c r="E3419" s="1" t="s">
        <v>4111</v>
      </c>
    </row>
    <row r="3420" spans="2:5" x14ac:dyDescent="0.15">
      <c r="B3420" t="s">
        <v>3267</v>
      </c>
      <c r="C3420" t="s">
        <v>238</v>
      </c>
      <c r="D3420" t="s">
        <v>4069</v>
      </c>
      <c r="E3420" s="1" t="s">
        <v>4111</v>
      </c>
    </row>
    <row r="3421" spans="2:5" x14ac:dyDescent="0.15">
      <c r="C3421" s="1"/>
      <c r="D3421" t="s">
        <v>4070</v>
      </c>
      <c r="E3421" s="1" t="s">
        <v>4111</v>
      </c>
    </row>
    <row r="3422" spans="2:5" x14ac:dyDescent="0.15">
      <c r="B3422" t="s">
        <v>3268</v>
      </c>
      <c r="C3422" t="s">
        <v>1987</v>
      </c>
      <c r="D3422" t="s">
        <v>4070</v>
      </c>
      <c r="E3422" s="1" t="s">
        <v>4111</v>
      </c>
    </row>
    <row r="3423" spans="2:5" x14ac:dyDescent="0.15">
      <c r="B3423" t="s">
        <v>3269</v>
      </c>
      <c r="C3423" t="s">
        <v>238</v>
      </c>
      <c r="D3423" t="s">
        <v>4070</v>
      </c>
      <c r="E3423" s="1" t="s">
        <v>4111</v>
      </c>
    </row>
    <row r="3424" spans="2:5" x14ac:dyDescent="0.15">
      <c r="B3424" t="s">
        <v>3270</v>
      </c>
      <c r="C3424" t="s">
        <v>1391</v>
      </c>
      <c r="D3424" t="s">
        <v>4070</v>
      </c>
      <c r="E3424" s="1" t="s">
        <v>4111</v>
      </c>
    </row>
    <row r="3425" spans="2:5" x14ac:dyDescent="0.15">
      <c r="B3425" t="s">
        <v>3271</v>
      </c>
      <c r="C3425" t="s">
        <v>1159</v>
      </c>
      <c r="D3425" t="s">
        <v>4070</v>
      </c>
      <c r="E3425" s="1" t="s">
        <v>4111</v>
      </c>
    </row>
    <row r="3426" spans="2:5" x14ac:dyDescent="0.15">
      <c r="B3426" t="s">
        <v>3272</v>
      </c>
      <c r="C3426" t="s">
        <v>3232</v>
      </c>
      <c r="D3426" t="s">
        <v>4070</v>
      </c>
      <c r="E3426" s="1" t="s">
        <v>4111</v>
      </c>
    </row>
    <row r="3427" spans="2:5" x14ac:dyDescent="0.15">
      <c r="B3427" t="s">
        <v>3273</v>
      </c>
      <c r="C3427" t="s">
        <v>238</v>
      </c>
      <c r="D3427" t="s">
        <v>4070</v>
      </c>
      <c r="E3427" s="1" t="s">
        <v>4111</v>
      </c>
    </row>
    <row r="3428" spans="2:5" x14ac:dyDescent="0.15">
      <c r="B3428" t="s">
        <v>3274</v>
      </c>
      <c r="C3428" t="s">
        <v>2744</v>
      </c>
      <c r="D3428" t="s">
        <v>4070</v>
      </c>
      <c r="E3428" s="1" t="s">
        <v>4111</v>
      </c>
    </row>
    <row r="3429" spans="2:5" x14ac:dyDescent="0.15">
      <c r="C3429" s="1"/>
      <c r="D3429" t="s">
        <v>4071</v>
      </c>
      <c r="E3429" s="1" t="s">
        <v>4111</v>
      </c>
    </row>
    <row r="3430" spans="2:5" x14ac:dyDescent="0.15">
      <c r="B3430" t="s">
        <v>3275</v>
      </c>
      <c r="C3430" t="s">
        <v>3276</v>
      </c>
      <c r="D3430" t="s">
        <v>4071</v>
      </c>
      <c r="E3430" s="1" t="s">
        <v>4111</v>
      </c>
    </row>
    <row r="3431" spans="2:5" x14ac:dyDescent="0.15">
      <c r="B3431" t="s">
        <v>3277</v>
      </c>
      <c r="C3431" t="s">
        <v>674</v>
      </c>
      <c r="D3431" t="s">
        <v>4071</v>
      </c>
      <c r="E3431" s="1" t="s">
        <v>4111</v>
      </c>
    </row>
    <row r="3432" spans="2:5" x14ac:dyDescent="0.15">
      <c r="B3432" t="s">
        <v>3278</v>
      </c>
      <c r="C3432" t="s">
        <v>3279</v>
      </c>
      <c r="D3432" t="s">
        <v>4071</v>
      </c>
      <c r="E3432" s="1" t="s">
        <v>4111</v>
      </c>
    </row>
    <row r="3433" spans="2:5" x14ac:dyDescent="0.15">
      <c r="B3433" t="s">
        <v>3280</v>
      </c>
      <c r="C3433" t="s">
        <v>1391</v>
      </c>
      <c r="D3433" t="s">
        <v>4071</v>
      </c>
      <c r="E3433" s="1" t="s">
        <v>4111</v>
      </c>
    </row>
    <row r="3434" spans="2:5" x14ac:dyDescent="0.15">
      <c r="B3434" t="s">
        <v>3281</v>
      </c>
      <c r="C3434" t="s">
        <v>1159</v>
      </c>
      <c r="D3434" t="s">
        <v>4071</v>
      </c>
      <c r="E3434" s="1" t="s">
        <v>4111</v>
      </c>
    </row>
    <row r="3435" spans="2:5" x14ac:dyDescent="0.15">
      <c r="B3435" t="s">
        <v>3282</v>
      </c>
      <c r="C3435" t="s">
        <v>238</v>
      </c>
      <c r="D3435" t="s">
        <v>4071</v>
      </c>
      <c r="E3435" s="1" t="s">
        <v>4111</v>
      </c>
    </row>
    <row r="3436" spans="2:5" x14ac:dyDescent="0.15">
      <c r="B3436" t="s">
        <v>3283</v>
      </c>
      <c r="C3436" t="s">
        <v>238</v>
      </c>
      <c r="D3436" t="s">
        <v>4071</v>
      </c>
      <c r="E3436" s="1" t="s">
        <v>4111</v>
      </c>
    </row>
    <row r="3437" spans="2:5" x14ac:dyDescent="0.15">
      <c r="B3437" t="s">
        <v>3284</v>
      </c>
      <c r="C3437" t="s">
        <v>2744</v>
      </c>
      <c r="D3437" t="s">
        <v>4071</v>
      </c>
      <c r="E3437" s="1" t="s">
        <v>4111</v>
      </c>
    </row>
    <row r="3438" spans="2:5" x14ac:dyDescent="0.15">
      <c r="C3438" s="1"/>
      <c r="D3438" t="s">
        <v>4072</v>
      </c>
      <c r="E3438" s="1" t="s">
        <v>4111</v>
      </c>
    </row>
    <row r="3439" spans="2:5" x14ac:dyDescent="0.15">
      <c r="B3439" t="s">
        <v>3285</v>
      </c>
      <c r="C3439" t="s">
        <v>1391</v>
      </c>
      <c r="D3439" t="s">
        <v>4072</v>
      </c>
      <c r="E3439" s="1" t="s">
        <v>4111</v>
      </c>
    </row>
    <row r="3440" spans="2:5" x14ac:dyDescent="0.15">
      <c r="B3440" t="s">
        <v>3286</v>
      </c>
      <c r="C3440" t="s">
        <v>1159</v>
      </c>
      <c r="D3440" t="s">
        <v>4072</v>
      </c>
      <c r="E3440" s="1" t="s">
        <v>4111</v>
      </c>
    </row>
    <row r="3441" spans="2:5" x14ac:dyDescent="0.15">
      <c r="B3441" t="s">
        <v>3287</v>
      </c>
      <c r="C3441" t="s">
        <v>3054</v>
      </c>
      <c r="D3441" t="s">
        <v>4072</v>
      </c>
      <c r="E3441" s="1" t="s">
        <v>4111</v>
      </c>
    </row>
    <row r="3442" spans="2:5" x14ac:dyDescent="0.15">
      <c r="B3442" t="s">
        <v>3288</v>
      </c>
      <c r="C3442" t="s">
        <v>3279</v>
      </c>
      <c r="D3442" t="s">
        <v>4072</v>
      </c>
      <c r="E3442" s="1" t="s">
        <v>4111</v>
      </c>
    </row>
    <row r="3443" spans="2:5" x14ac:dyDescent="0.15">
      <c r="B3443" t="s">
        <v>3289</v>
      </c>
      <c r="C3443" t="s">
        <v>2744</v>
      </c>
      <c r="D3443" t="s">
        <v>4072</v>
      </c>
      <c r="E3443" s="1" t="s">
        <v>4111</v>
      </c>
    </row>
    <row r="3444" spans="2:5" x14ac:dyDescent="0.15">
      <c r="C3444" s="1"/>
      <c r="D3444" t="s">
        <v>4073</v>
      </c>
      <c r="E3444" s="1" t="s">
        <v>4111</v>
      </c>
    </row>
    <row r="3445" spans="2:5" x14ac:dyDescent="0.15">
      <c r="B3445" t="s">
        <v>3290</v>
      </c>
      <c r="C3445" t="s">
        <v>645</v>
      </c>
      <c r="D3445" t="s">
        <v>4073</v>
      </c>
      <c r="E3445" s="1" t="s">
        <v>4111</v>
      </c>
    </row>
    <row r="3446" spans="2:5" x14ac:dyDescent="0.15">
      <c r="B3446" t="s">
        <v>3291</v>
      </c>
      <c r="C3446" t="s">
        <v>1159</v>
      </c>
      <c r="D3446" t="s">
        <v>4073</v>
      </c>
      <c r="E3446" s="1" t="s">
        <v>4111</v>
      </c>
    </row>
    <row r="3447" spans="2:5" x14ac:dyDescent="0.15">
      <c r="B3447" t="s">
        <v>3292</v>
      </c>
      <c r="D3447" t="s">
        <v>4073</v>
      </c>
      <c r="E3447" s="1" t="s">
        <v>4111</v>
      </c>
    </row>
    <row r="3448" spans="2:5" x14ac:dyDescent="0.15">
      <c r="B3448" t="s">
        <v>3293</v>
      </c>
      <c r="D3448" t="s">
        <v>4073</v>
      </c>
      <c r="E3448" s="1" t="s">
        <v>4111</v>
      </c>
    </row>
    <row r="3449" spans="2:5" x14ac:dyDescent="0.15">
      <c r="B3449" t="s">
        <v>3294</v>
      </c>
      <c r="C3449" t="s">
        <v>3295</v>
      </c>
      <c r="D3449" t="s">
        <v>4073</v>
      </c>
      <c r="E3449" s="1" t="s">
        <v>4111</v>
      </c>
    </row>
    <row r="3450" spans="2:5" x14ac:dyDescent="0.15">
      <c r="B3450" t="s">
        <v>3296</v>
      </c>
      <c r="C3450" t="s">
        <v>3279</v>
      </c>
      <c r="D3450" t="s">
        <v>4073</v>
      </c>
      <c r="E3450" s="1" t="s">
        <v>4111</v>
      </c>
    </row>
    <row r="3451" spans="2:5" x14ac:dyDescent="0.15">
      <c r="B3451" t="s">
        <v>3297</v>
      </c>
      <c r="C3451" t="s">
        <v>2744</v>
      </c>
      <c r="D3451" t="s">
        <v>4073</v>
      </c>
      <c r="E3451" s="1" t="s">
        <v>4111</v>
      </c>
    </row>
    <row r="3452" spans="2:5" x14ac:dyDescent="0.15">
      <c r="B3452" t="s">
        <v>3298</v>
      </c>
      <c r="C3452" t="s">
        <v>2549</v>
      </c>
      <c r="D3452" t="s">
        <v>4073</v>
      </c>
      <c r="E3452" s="1" t="s">
        <v>4111</v>
      </c>
    </row>
    <row r="3453" spans="2:5" x14ac:dyDescent="0.15">
      <c r="B3453" t="s">
        <v>3299</v>
      </c>
      <c r="C3453" t="s">
        <v>2677</v>
      </c>
      <c r="D3453" t="s">
        <v>4073</v>
      </c>
      <c r="E3453" s="1" t="s">
        <v>4111</v>
      </c>
    </row>
    <row r="3454" spans="2:5" x14ac:dyDescent="0.15">
      <c r="C3454" s="1"/>
      <c r="D3454" t="s">
        <v>4074</v>
      </c>
      <c r="E3454" s="1" t="s">
        <v>4111</v>
      </c>
    </row>
    <row r="3455" spans="2:5" x14ac:dyDescent="0.15">
      <c r="B3455" t="s">
        <v>3300</v>
      </c>
      <c r="C3455" t="s">
        <v>669</v>
      </c>
      <c r="D3455" t="s">
        <v>4074</v>
      </c>
      <c r="E3455" s="1" t="s">
        <v>4111</v>
      </c>
    </row>
    <row r="3456" spans="2:5" x14ac:dyDescent="0.15">
      <c r="B3456" t="s">
        <v>3301</v>
      </c>
      <c r="C3456" t="s">
        <v>1159</v>
      </c>
      <c r="D3456" t="s">
        <v>4074</v>
      </c>
      <c r="E3456" s="1" t="s">
        <v>4111</v>
      </c>
    </row>
    <row r="3457" spans="2:5" x14ac:dyDescent="0.15">
      <c r="B3457" t="s">
        <v>3302</v>
      </c>
      <c r="C3457" t="s">
        <v>238</v>
      </c>
      <c r="D3457" t="s">
        <v>4074</v>
      </c>
      <c r="E3457" s="1" t="s">
        <v>4111</v>
      </c>
    </row>
    <row r="3458" spans="2:5" x14ac:dyDescent="0.15">
      <c r="B3458" t="s">
        <v>3303</v>
      </c>
      <c r="C3458" t="s">
        <v>2744</v>
      </c>
      <c r="D3458" t="s">
        <v>4074</v>
      </c>
      <c r="E3458" s="1" t="s">
        <v>4111</v>
      </c>
    </row>
    <row r="3459" spans="2:5" x14ac:dyDescent="0.15">
      <c r="B3459" t="s">
        <v>3304</v>
      </c>
      <c r="C3459" t="s">
        <v>3054</v>
      </c>
      <c r="D3459" t="s">
        <v>4074</v>
      </c>
      <c r="E3459" s="1" t="s">
        <v>4111</v>
      </c>
    </row>
    <row r="3460" spans="2:5" x14ac:dyDescent="0.15">
      <c r="B3460" t="s">
        <v>3305</v>
      </c>
      <c r="C3460" t="s">
        <v>3279</v>
      </c>
      <c r="D3460" t="s">
        <v>4074</v>
      </c>
      <c r="E3460" s="1" t="s">
        <v>4111</v>
      </c>
    </row>
    <row r="3461" spans="2:5" x14ac:dyDescent="0.15">
      <c r="C3461" s="1"/>
      <c r="D3461" t="s">
        <v>4075</v>
      </c>
      <c r="E3461" s="1" t="s">
        <v>4111</v>
      </c>
    </row>
    <row r="3462" spans="2:5" x14ac:dyDescent="0.15">
      <c r="B3462" t="s">
        <v>3306</v>
      </c>
      <c r="C3462" t="s">
        <v>674</v>
      </c>
      <c r="D3462" t="s">
        <v>4075</v>
      </c>
      <c r="E3462" s="1" t="s">
        <v>4111</v>
      </c>
    </row>
    <row r="3463" spans="2:5" x14ac:dyDescent="0.15">
      <c r="B3463" t="s">
        <v>3307</v>
      </c>
      <c r="C3463" t="s">
        <v>238</v>
      </c>
      <c r="D3463" t="s">
        <v>4075</v>
      </c>
      <c r="E3463" s="1" t="s">
        <v>4111</v>
      </c>
    </row>
    <row r="3464" spans="2:5" x14ac:dyDescent="0.15">
      <c r="B3464" t="s">
        <v>3308</v>
      </c>
      <c r="C3464" t="s">
        <v>238</v>
      </c>
      <c r="D3464" t="s">
        <v>4075</v>
      </c>
      <c r="E3464" s="1" t="s">
        <v>4111</v>
      </c>
    </row>
    <row r="3465" spans="2:5" x14ac:dyDescent="0.15">
      <c r="B3465" t="s">
        <v>3309</v>
      </c>
      <c r="C3465" t="s">
        <v>1843</v>
      </c>
      <c r="D3465" t="s">
        <v>4075</v>
      </c>
      <c r="E3465" s="1" t="s">
        <v>4111</v>
      </c>
    </row>
    <row r="3466" spans="2:5" x14ac:dyDescent="0.15">
      <c r="B3466" t="s">
        <v>3310</v>
      </c>
      <c r="C3466" t="s">
        <v>1159</v>
      </c>
      <c r="D3466" t="s">
        <v>4075</v>
      </c>
      <c r="E3466" s="1" t="s">
        <v>4111</v>
      </c>
    </row>
    <row r="3467" spans="2:5" x14ac:dyDescent="0.15">
      <c r="B3467" t="s">
        <v>3311</v>
      </c>
      <c r="C3467" t="s">
        <v>238</v>
      </c>
      <c r="D3467" t="s">
        <v>4075</v>
      </c>
      <c r="E3467" s="1" t="s">
        <v>4111</v>
      </c>
    </row>
    <row r="3468" spans="2:5" x14ac:dyDescent="0.15">
      <c r="B3468" t="s">
        <v>3312</v>
      </c>
      <c r="C3468" t="s">
        <v>3279</v>
      </c>
      <c r="D3468" t="s">
        <v>4075</v>
      </c>
      <c r="E3468" s="1" t="s">
        <v>4111</v>
      </c>
    </row>
    <row r="3469" spans="2:5" x14ac:dyDescent="0.15">
      <c r="B3469" t="s">
        <v>3313</v>
      </c>
      <c r="C3469" t="s">
        <v>3054</v>
      </c>
      <c r="D3469" t="s">
        <v>4075</v>
      </c>
      <c r="E3469" s="1" t="s">
        <v>4111</v>
      </c>
    </row>
    <row r="3470" spans="2:5" x14ac:dyDescent="0.15">
      <c r="C3470" s="1"/>
      <c r="D3470" t="s">
        <v>4076</v>
      </c>
      <c r="E3470" s="1" t="s">
        <v>4111</v>
      </c>
    </row>
    <row r="3471" spans="2:5" x14ac:dyDescent="0.15">
      <c r="B3471" t="s">
        <v>3314</v>
      </c>
      <c r="C3471" t="s">
        <v>2948</v>
      </c>
      <c r="D3471" t="s">
        <v>4076</v>
      </c>
      <c r="E3471" s="1" t="s">
        <v>4111</v>
      </c>
    </row>
    <row r="3472" spans="2:5" x14ac:dyDescent="0.15">
      <c r="B3472" t="s">
        <v>3315</v>
      </c>
      <c r="C3472" t="s">
        <v>238</v>
      </c>
      <c r="D3472" t="s">
        <v>4076</v>
      </c>
      <c r="E3472" s="1" t="s">
        <v>4111</v>
      </c>
    </row>
    <row r="3473" spans="2:5" x14ac:dyDescent="0.15">
      <c r="B3473" t="s">
        <v>3316</v>
      </c>
      <c r="C3473" t="s">
        <v>687</v>
      </c>
      <c r="D3473" t="s">
        <v>4076</v>
      </c>
      <c r="E3473" s="1" t="s">
        <v>4111</v>
      </c>
    </row>
    <row r="3474" spans="2:5" x14ac:dyDescent="0.15">
      <c r="B3474" t="s">
        <v>3317</v>
      </c>
      <c r="C3474" t="s">
        <v>2758</v>
      </c>
      <c r="D3474" t="s">
        <v>4076</v>
      </c>
      <c r="E3474" s="1" t="s">
        <v>4111</v>
      </c>
    </row>
    <row r="3475" spans="2:5" x14ac:dyDescent="0.15">
      <c r="B3475" t="s">
        <v>3318</v>
      </c>
      <c r="C3475" t="s">
        <v>3279</v>
      </c>
      <c r="D3475" t="s">
        <v>4076</v>
      </c>
      <c r="E3475" s="1" t="s">
        <v>4111</v>
      </c>
    </row>
    <row r="3476" spans="2:5" x14ac:dyDescent="0.15">
      <c r="B3476" t="s">
        <v>3319</v>
      </c>
      <c r="C3476" t="s">
        <v>1159</v>
      </c>
      <c r="D3476" t="s">
        <v>4076</v>
      </c>
      <c r="E3476" s="1" t="s">
        <v>4111</v>
      </c>
    </row>
    <row r="3477" spans="2:5" x14ac:dyDescent="0.15">
      <c r="B3477" t="s">
        <v>3320</v>
      </c>
      <c r="C3477" t="s">
        <v>3054</v>
      </c>
      <c r="D3477" t="s">
        <v>4076</v>
      </c>
      <c r="E3477" s="1" t="s">
        <v>4111</v>
      </c>
    </row>
    <row r="3478" spans="2:5" x14ac:dyDescent="0.15">
      <c r="C3478" s="1"/>
      <c r="D3478" t="s">
        <v>4077</v>
      </c>
      <c r="E3478" s="1" t="s">
        <v>4111</v>
      </c>
    </row>
    <row r="3479" spans="2:5" x14ac:dyDescent="0.15">
      <c r="B3479" t="s">
        <v>3321</v>
      </c>
      <c r="C3479" t="s">
        <v>674</v>
      </c>
      <c r="D3479" t="s">
        <v>4077</v>
      </c>
      <c r="E3479" s="1" t="s">
        <v>4111</v>
      </c>
    </row>
    <row r="3480" spans="2:5" x14ac:dyDescent="0.15">
      <c r="B3480" t="s">
        <v>3322</v>
      </c>
      <c r="C3480" t="s">
        <v>1159</v>
      </c>
      <c r="D3480" t="s">
        <v>4077</v>
      </c>
      <c r="E3480" s="1" t="s">
        <v>4111</v>
      </c>
    </row>
    <row r="3481" spans="2:5" x14ac:dyDescent="0.15">
      <c r="B3481" t="s">
        <v>3323</v>
      </c>
      <c r="C3481" t="s">
        <v>3279</v>
      </c>
      <c r="D3481" t="s">
        <v>4077</v>
      </c>
      <c r="E3481" s="1" t="s">
        <v>4111</v>
      </c>
    </row>
    <row r="3482" spans="2:5" x14ac:dyDescent="0.15">
      <c r="B3482" t="s">
        <v>3324</v>
      </c>
      <c r="C3482" t="s">
        <v>40</v>
      </c>
      <c r="D3482" t="s">
        <v>4077</v>
      </c>
      <c r="E3482" s="1" t="s">
        <v>4111</v>
      </c>
    </row>
    <row r="3483" spans="2:5" x14ac:dyDescent="0.15">
      <c r="B3483" t="s">
        <v>3325</v>
      </c>
      <c r="C3483" t="s">
        <v>2744</v>
      </c>
      <c r="D3483" t="s">
        <v>4077</v>
      </c>
      <c r="E3483" s="1" t="s">
        <v>4111</v>
      </c>
    </row>
    <row r="3484" spans="2:5" x14ac:dyDescent="0.15">
      <c r="C3484" s="1"/>
      <c r="D3484" t="s">
        <v>4078</v>
      </c>
      <c r="E3484" s="1" t="s">
        <v>4111</v>
      </c>
    </row>
    <row r="3485" spans="2:5" x14ac:dyDescent="0.15">
      <c r="B3485" t="s">
        <v>3326</v>
      </c>
      <c r="C3485" t="s">
        <v>3095</v>
      </c>
      <c r="D3485" t="s">
        <v>4078</v>
      </c>
      <c r="E3485" s="1" t="s">
        <v>4111</v>
      </c>
    </row>
    <row r="3486" spans="2:5" x14ac:dyDescent="0.15">
      <c r="B3486" t="s">
        <v>3327</v>
      </c>
      <c r="C3486" t="s">
        <v>238</v>
      </c>
      <c r="D3486" t="s">
        <v>4078</v>
      </c>
      <c r="E3486" s="1" t="s">
        <v>4111</v>
      </c>
    </row>
    <row r="3487" spans="2:5" x14ac:dyDescent="0.15">
      <c r="B3487" t="s">
        <v>3328</v>
      </c>
      <c r="C3487" t="s">
        <v>674</v>
      </c>
      <c r="D3487" t="s">
        <v>4078</v>
      </c>
      <c r="E3487" s="1" t="s">
        <v>4111</v>
      </c>
    </row>
    <row r="3488" spans="2:5" x14ac:dyDescent="0.15">
      <c r="B3488" t="s">
        <v>3329</v>
      </c>
      <c r="C3488" t="s">
        <v>1159</v>
      </c>
      <c r="D3488" t="s">
        <v>4078</v>
      </c>
      <c r="E3488" s="1" t="s">
        <v>4111</v>
      </c>
    </row>
    <row r="3489" spans="2:5" x14ac:dyDescent="0.15">
      <c r="B3489" t="s">
        <v>3330</v>
      </c>
      <c r="C3489" t="s">
        <v>3279</v>
      </c>
      <c r="D3489" t="s">
        <v>4078</v>
      </c>
      <c r="E3489" s="1" t="s">
        <v>4111</v>
      </c>
    </row>
    <row r="3490" spans="2:5" x14ac:dyDescent="0.15">
      <c r="B3490" t="s">
        <v>3331</v>
      </c>
      <c r="C3490" t="s">
        <v>1283</v>
      </c>
      <c r="D3490" t="s">
        <v>4078</v>
      </c>
      <c r="E3490" s="1" t="s">
        <v>4111</v>
      </c>
    </row>
    <row r="3491" spans="2:5" x14ac:dyDescent="0.15">
      <c r="B3491" t="s">
        <v>3332</v>
      </c>
      <c r="C3491" t="s">
        <v>2744</v>
      </c>
      <c r="D3491" t="s">
        <v>4078</v>
      </c>
      <c r="E3491" s="1" t="s">
        <v>4111</v>
      </c>
    </row>
    <row r="3492" spans="2:5" x14ac:dyDescent="0.15">
      <c r="B3492" t="s">
        <v>3333</v>
      </c>
      <c r="C3492" t="s">
        <v>3054</v>
      </c>
      <c r="D3492" t="s">
        <v>4078</v>
      </c>
      <c r="E3492" s="1" t="s">
        <v>4111</v>
      </c>
    </row>
    <row r="3493" spans="2:5" x14ac:dyDescent="0.15">
      <c r="C3493" s="1"/>
      <c r="D3493" t="s">
        <v>4079</v>
      </c>
      <c r="E3493" s="1" t="s">
        <v>4111</v>
      </c>
    </row>
    <row r="3494" spans="2:5" x14ac:dyDescent="0.15">
      <c r="B3494" t="s">
        <v>3334</v>
      </c>
      <c r="D3494" t="s">
        <v>4079</v>
      </c>
      <c r="E3494" s="1" t="s">
        <v>4111</v>
      </c>
    </row>
    <row r="3495" spans="2:5" x14ac:dyDescent="0.15">
      <c r="B3495" t="s">
        <v>3335</v>
      </c>
      <c r="C3495" t="s">
        <v>687</v>
      </c>
      <c r="D3495" t="s">
        <v>4079</v>
      </c>
      <c r="E3495" s="1" t="s">
        <v>4111</v>
      </c>
    </row>
    <row r="3496" spans="2:5" x14ac:dyDescent="0.15">
      <c r="B3496" t="s">
        <v>3336</v>
      </c>
      <c r="C3496" t="s">
        <v>3337</v>
      </c>
      <c r="D3496" t="s">
        <v>4079</v>
      </c>
      <c r="E3496" s="1" t="s">
        <v>4111</v>
      </c>
    </row>
    <row r="3497" spans="2:5" x14ac:dyDescent="0.15">
      <c r="B3497" t="s">
        <v>3338</v>
      </c>
      <c r="C3497" t="s">
        <v>2591</v>
      </c>
      <c r="D3497" t="s">
        <v>4079</v>
      </c>
      <c r="E3497" s="1" t="s">
        <v>4111</v>
      </c>
    </row>
    <row r="3498" spans="2:5" x14ac:dyDescent="0.15">
      <c r="B3498" t="s">
        <v>3339</v>
      </c>
      <c r="C3498" t="s">
        <v>1159</v>
      </c>
      <c r="D3498" t="s">
        <v>4079</v>
      </c>
      <c r="E3498" s="1" t="s">
        <v>4111</v>
      </c>
    </row>
    <row r="3499" spans="2:5" x14ac:dyDescent="0.15">
      <c r="B3499" t="s">
        <v>3340</v>
      </c>
      <c r="C3499" t="s">
        <v>238</v>
      </c>
      <c r="D3499" t="s">
        <v>4079</v>
      </c>
      <c r="E3499" s="1" t="s">
        <v>4111</v>
      </c>
    </row>
    <row r="3500" spans="2:5" x14ac:dyDescent="0.15">
      <c r="B3500" t="s">
        <v>3341</v>
      </c>
      <c r="C3500" t="s">
        <v>3279</v>
      </c>
      <c r="D3500" t="s">
        <v>4079</v>
      </c>
      <c r="E3500" s="1" t="s">
        <v>4111</v>
      </c>
    </row>
    <row r="3501" spans="2:5" x14ac:dyDescent="0.15">
      <c r="B3501" t="s">
        <v>3342</v>
      </c>
      <c r="C3501" t="s">
        <v>1987</v>
      </c>
      <c r="D3501" t="s">
        <v>4079</v>
      </c>
      <c r="E3501" s="1" t="s">
        <v>4111</v>
      </c>
    </row>
    <row r="3502" spans="2:5" x14ac:dyDescent="0.15">
      <c r="C3502" s="1"/>
      <c r="D3502" t="s">
        <v>4080</v>
      </c>
      <c r="E3502" s="1" t="s">
        <v>4111</v>
      </c>
    </row>
    <row r="3503" spans="2:5" x14ac:dyDescent="0.15">
      <c r="B3503" t="s">
        <v>3343</v>
      </c>
      <c r="C3503" t="s">
        <v>1391</v>
      </c>
      <c r="D3503" t="s">
        <v>4080</v>
      </c>
      <c r="E3503" s="1" t="s">
        <v>4111</v>
      </c>
    </row>
    <row r="3504" spans="2:5" x14ac:dyDescent="0.15">
      <c r="B3504" t="s">
        <v>3344</v>
      </c>
      <c r="C3504" t="s">
        <v>674</v>
      </c>
      <c r="D3504" t="s">
        <v>4080</v>
      </c>
      <c r="E3504" s="1" t="s">
        <v>4111</v>
      </c>
    </row>
    <row r="3505" spans="2:5" x14ac:dyDescent="0.15">
      <c r="B3505" t="s">
        <v>3345</v>
      </c>
      <c r="C3505" t="s">
        <v>238</v>
      </c>
      <c r="D3505" t="s">
        <v>4080</v>
      </c>
      <c r="E3505" s="1" t="s">
        <v>4111</v>
      </c>
    </row>
    <row r="3506" spans="2:5" x14ac:dyDescent="0.15">
      <c r="B3506" t="s">
        <v>3346</v>
      </c>
      <c r="C3506" t="s">
        <v>1159</v>
      </c>
      <c r="D3506" t="s">
        <v>4080</v>
      </c>
      <c r="E3506" s="1" t="s">
        <v>4111</v>
      </c>
    </row>
    <row r="3507" spans="2:5" x14ac:dyDescent="0.15">
      <c r="B3507" t="s">
        <v>3347</v>
      </c>
      <c r="C3507" t="s">
        <v>238</v>
      </c>
      <c r="D3507" t="s">
        <v>4080</v>
      </c>
      <c r="E3507" s="1" t="s">
        <v>4111</v>
      </c>
    </row>
    <row r="3508" spans="2:5" x14ac:dyDescent="0.15">
      <c r="B3508" t="s">
        <v>3348</v>
      </c>
      <c r="C3508" t="s">
        <v>3279</v>
      </c>
      <c r="D3508" t="s">
        <v>4080</v>
      </c>
      <c r="E3508" s="1" t="s">
        <v>4111</v>
      </c>
    </row>
    <row r="3509" spans="2:5" x14ac:dyDescent="0.15">
      <c r="B3509" t="s">
        <v>3349</v>
      </c>
      <c r="C3509" t="s">
        <v>238</v>
      </c>
      <c r="D3509" t="s">
        <v>4080</v>
      </c>
      <c r="E3509" s="1" t="s">
        <v>4111</v>
      </c>
    </row>
    <row r="3510" spans="2:5" x14ac:dyDescent="0.15">
      <c r="B3510" t="s">
        <v>3350</v>
      </c>
      <c r="C3510" t="s">
        <v>3054</v>
      </c>
      <c r="D3510" t="s">
        <v>4080</v>
      </c>
      <c r="E3510" s="1" t="s">
        <v>4111</v>
      </c>
    </row>
    <row r="3511" spans="2:5" x14ac:dyDescent="0.15">
      <c r="C3511" s="1"/>
      <c r="D3511" t="s">
        <v>4081</v>
      </c>
      <c r="E3511" s="1" t="s">
        <v>4111</v>
      </c>
    </row>
    <row r="3512" spans="2:5" x14ac:dyDescent="0.15">
      <c r="B3512" t="s">
        <v>3351</v>
      </c>
      <c r="C3512" t="s">
        <v>3352</v>
      </c>
      <c r="D3512" t="s">
        <v>4081</v>
      </c>
      <c r="E3512" s="1" t="s">
        <v>4111</v>
      </c>
    </row>
    <row r="3513" spans="2:5" x14ac:dyDescent="0.15">
      <c r="B3513" t="s">
        <v>3353</v>
      </c>
      <c r="C3513" t="s">
        <v>1159</v>
      </c>
      <c r="D3513" t="s">
        <v>4081</v>
      </c>
      <c r="E3513" s="1" t="s">
        <v>4111</v>
      </c>
    </row>
    <row r="3514" spans="2:5" x14ac:dyDescent="0.15">
      <c r="B3514" t="s">
        <v>3354</v>
      </c>
      <c r="C3514" t="s">
        <v>3355</v>
      </c>
      <c r="D3514" t="s">
        <v>4081</v>
      </c>
      <c r="E3514" s="1" t="s">
        <v>4111</v>
      </c>
    </row>
    <row r="3515" spans="2:5" x14ac:dyDescent="0.15">
      <c r="B3515" t="s">
        <v>3356</v>
      </c>
      <c r="C3515" t="s">
        <v>3279</v>
      </c>
      <c r="D3515" t="s">
        <v>4081</v>
      </c>
      <c r="E3515" s="1" t="s">
        <v>4111</v>
      </c>
    </row>
    <row r="3516" spans="2:5" x14ac:dyDescent="0.15">
      <c r="B3516" t="s">
        <v>3357</v>
      </c>
      <c r="C3516" t="s">
        <v>238</v>
      </c>
      <c r="D3516" t="s">
        <v>4081</v>
      </c>
      <c r="E3516" s="1" t="s">
        <v>4111</v>
      </c>
    </row>
    <row r="3517" spans="2:5" x14ac:dyDescent="0.15">
      <c r="B3517" t="s">
        <v>3358</v>
      </c>
      <c r="C3517" t="s">
        <v>3054</v>
      </c>
      <c r="D3517" t="s">
        <v>4081</v>
      </c>
      <c r="E3517" s="1" t="s">
        <v>4111</v>
      </c>
    </row>
    <row r="3518" spans="2:5" x14ac:dyDescent="0.15">
      <c r="C3518" s="1"/>
      <c r="D3518" t="s">
        <v>4082</v>
      </c>
      <c r="E3518" s="1" t="s">
        <v>4111</v>
      </c>
    </row>
    <row r="3519" spans="2:5" x14ac:dyDescent="0.15">
      <c r="B3519" t="s">
        <v>3359</v>
      </c>
      <c r="C3519" t="s">
        <v>3360</v>
      </c>
      <c r="D3519" t="s">
        <v>4082</v>
      </c>
      <c r="E3519" s="1" t="s">
        <v>4111</v>
      </c>
    </row>
    <row r="3520" spans="2:5" x14ac:dyDescent="0.15">
      <c r="B3520" t="s">
        <v>3361</v>
      </c>
      <c r="C3520" t="s">
        <v>238</v>
      </c>
      <c r="D3520" t="s">
        <v>4082</v>
      </c>
      <c r="E3520" s="1" t="s">
        <v>4111</v>
      </c>
    </row>
    <row r="3521" spans="2:5" x14ac:dyDescent="0.15">
      <c r="B3521" t="s">
        <v>3362</v>
      </c>
      <c r="C3521" t="s">
        <v>1159</v>
      </c>
      <c r="D3521" t="s">
        <v>4082</v>
      </c>
      <c r="E3521" s="1" t="s">
        <v>4111</v>
      </c>
    </row>
    <row r="3522" spans="2:5" x14ac:dyDescent="0.15">
      <c r="B3522" t="s">
        <v>3363</v>
      </c>
      <c r="C3522" t="s">
        <v>238</v>
      </c>
      <c r="D3522" t="s">
        <v>4082</v>
      </c>
      <c r="E3522" s="1" t="s">
        <v>4111</v>
      </c>
    </row>
    <row r="3523" spans="2:5" x14ac:dyDescent="0.15">
      <c r="B3523" t="s">
        <v>3364</v>
      </c>
      <c r="C3523" t="s">
        <v>238</v>
      </c>
      <c r="D3523" t="s">
        <v>4082</v>
      </c>
      <c r="E3523" s="1" t="s">
        <v>4111</v>
      </c>
    </row>
    <row r="3524" spans="2:5" x14ac:dyDescent="0.15">
      <c r="B3524" t="s">
        <v>3365</v>
      </c>
      <c r="C3524" t="s">
        <v>3279</v>
      </c>
      <c r="D3524" t="s">
        <v>4082</v>
      </c>
      <c r="E3524" s="1" t="s">
        <v>4111</v>
      </c>
    </row>
    <row r="3525" spans="2:5" x14ac:dyDescent="0.15">
      <c r="C3525" s="1"/>
      <c r="D3525" t="s">
        <v>4083</v>
      </c>
      <c r="E3525" s="1" t="s">
        <v>4111</v>
      </c>
    </row>
    <row r="3526" spans="2:5" x14ac:dyDescent="0.15">
      <c r="B3526" t="s">
        <v>3366</v>
      </c>
      <c r="C3526" t="s">
        <v>674</v>
      </c>
      <c r="D3526" t="s">
        <v>4083</v>
      </c>
      <c r="E3526" s="1" t="s">
        <v>4111</v>
      </c>
    </row>
    <row r="3527" spans="2:5" x14ac:dyDescent="0.15">
      <c r="B3527" t="s">
        <v>3367</v>
      </c>
      <c r="C3527" t="s">
        <v>1159</v>
      </c>
      <c r="D3527" t="s">
        <v>4083</v>
      </c>
      <c r="E3527" s="1" t="s">
        <v>4111</v>
      </c>
    </row>
    <row r="3528" spans="2:5" x14ac:dyDescent="0.15">
      <c r="B3528" t="s">
        <v>3368</v>
      </c>
      <c r="C3528" t="s">
        <v>3279</v>
      </c>
      <c r="D3528" t="s">
        <v>4083</v>
      </c>
      <c r="E3528" s="1" t="s">
        <v>4111</v>
      </c>
    </row>
    <row r="3529" spans="2:5" x14ac:dyDescent="0.15">
      <c r="B3529" t="s">
        <v>3369</v>
      </c>
      <c r="C3529" t="s">
        <v>238</v>
      </c>
      <c r="D3529" t="s">
        <v>4083</v>
      </c>
      <c r="E3529" s="1" t="s">
        <v>4111</v>
      </c>
    </row>
    <row r="3530" spans="2:5" x14ac:dyDescent="0.15">
      <c r="B3530" t="s">
        <v>3370</v>
      </c>
      <c r="C3530" t="s">
        <v>1283</v>
      </c>
      <c r="D3530" t="s">
        <v>4083</v>
      </c>
      <c r="E3530" s="1" t="s">
        <v>4111</v>
      </c>
    </row>
    <row r="3531" spans="2:5" x14ac:dyDescent="0.15">
      <c r="B3531" t="s">
        <v>3371</v>
      </c>
      <c r="C3531" t="s">
        <v>3372</v>
      </c>
      <c r="D3531" t="s">
        <v>4083</v>
      </c>
      <c r="E3531" s="1" t="s">
        <v>4111</v>
      </c>
    </row>
    <row r="3532" spans="2:5" x14ac:dyDescent="0.15">
      <c r="B3532" t="s">
        <v>3373</v>
      </c>
      <c r="C3532" t="s">
        <v>2744</v>
      </c>
      <c r="D3532" t="s">
        <v>4083</v>
      </c>
      <c r="E3532" s="1" t="s">
        <v>4111</v>
      </c>
    </row>
    <row r="3533" spans="2:5" x14ac:dyDescent="0.15">
      <c r="C3533" s="1"/>
      <c r="D3533" t="s">
        <v>4084</v>
      </c>
      <c r="E3533" s="1" t="s">
        <v>4111</v>
      </c>
    </row>
    <row r="3534" spans="2:5" x14ac:dyDescent="0.15">
      <c r="B3534" t="s">
        <v>3374</v>
      </c>
      <c r="C3534" t="s">
        <v>669</v>
      </c>
      <c r="D3534" t="s">
        <v>4084</v>
      </c>
      <c r="E3534" s="1" t="s">
        <v>4111</v>
      </c>
    </row>
    <row r="3535" spans="2:5" x14ac:dyDescent="0.15">
      <c r="B3535" t="s">
        <v>3375</v>
      </c>
      <c r="C3535" t="s">
        <v>3337</v>
      </c>
      <c r="D3535" t="s">
        <v>4084</v>
      </c>
      <c r="E3535" s="1" t="s">
        <v>4111</v>
      </c>
    </row>
    <row r="3536" spans="2:5" x14ac:dyDescent="0.15">
      <c r="B3536" t="s">
        <v>3376</v>
      </c>
      <c r="C3536" t="s">
        <v>1159</v>
      </c>
      <c r="D3536" t="s">
        <v>4084</v>
      </c>
      <c r="E3536" s="1" t="s">
        <v>4111</v>
      </c>
    </row>
    <row r="3537" spans="2:5" x14ac:dyDescent="0.15">
      <c r="B3537" t="s">
        <v>3377</v>
      </c>
      <c r="C3537" t="s">
        <v>3279</v>
      </c>
      <c r="D3537" t="s">
        <v>4084</v>
      </c>
      <c r="E3537" s="1" t="s">
        <v>4111</v>
      </c>
    </row>
    <row r="3538" spans="2:5" x14ac:dyDescent="0.15">
      <c r="B3538" t="s">
        <v>3378</v>
      </c>
      <c r="C3538" t="s">
        <v>238</v>
      </c>
      <c r="D3538" t="s">
        <v>4084</v>
      </c>
      <c r="E3538" s="1" t="s">
        <v>4111</v>
      </c>
    </row>
    <row r="3539" spans="2:5" x14ac:dyDescent="0.15">
      <c r="B3539" t="s">
        <v>3379</v>
      </c>
      <c r="C3539" t="s">
        <v>2744</v>
      </c>
      <c r="D3539" t="s">
        <v>4084</v>
      </c>
      <c r="E3539" s="1" t="s">
        <v>4111</v>
      </c>
    </row>
    <row r="3540" spans="2:5" x14ac:dyDescent="0.15">
      <c r="C3540" s="1"/>
      <c r="D3540" t="s">
        <v>4085</v>
      </c>
      <c r="E3540" s="1" t="s">
        <v>4111</v>
      </c>
    </row>
    <row r="3541" spans="2:5" x14ac:dyDescent="0.15">
      <c r="B3541" t="s">
        <v>3380</v>
      </c>
      <c r="C3541" t="s">
        <v>3095</v>
      </c>
      <c r="D3541" t="s">
        <v>4085</v>
      </c>
      <c r="E3541" s="1" t="s">
        <v>4111</v>
      </c>
    </row>
    <row r="3542" spans="2:5" x14ac:dyDescent="0.15">
      <c r="B3542" t="s">
        <v>3381</v>
      </c>
      <c r="C3542" t="s">
        <v>1283</v>
      </c>
      <c r="D3542" t="s">
        <v>4085</v>
      </c>
      <c r="E3542" s="1" t="s">
        <v>4111</v>
      </c>
    </row>
    <row r="3543" spans="2:5" x14ac:dyDescent="0.15">
      <c r="B3543" t="s">
        <v>3382</v>
      </c>
      <c r="C3543" t="s">
        <v>687</v>
      </c>
      <c r="D3543" t="s">
        <v>4085</v>
      </c>
      <c r="E3543" s="1" t="s">
        <v>4111</v>
      </c>
    </row>
    <row r="3544" spans="2:5" x14ac:dyDescent="0.15">
      <c r="B3544" t="s">
        <v>3383</v>
      </c>
      <c r="C3544" t="s">
        <v>669</v>
      </c>
      <c r="D3544" t="s">
        <v>4085</v>
      </c>
      <c r="E3544" s="1" t="s">
        <v>4111</v>
      </c>
    </row>
    <row r="3545" spans="2:5" x14ac:dyDescent="0.15">
      <c r="B3545" t="s">
        <v>3384</v>
      </c>
      <c r="C3545" t="s">
        <v>1159</v>
      </c>
      <c r="D3545" t="s">
        <v>4085</v>
      </c>
      <c r="E3545" s="1" t="s">
        <v>4111</v>
      </c>
    </row>
    <row r="3546" spans="2:5" x14ac:dyDescent="0.15">
      <c r="B3546" t="s">
        <v>3385</v>
      </c>
      <c r="C3546" t="s">
        <v>238</v>
      </c>
      <c r="D3546" t="s">
        <v>4085</v>
      </c>
      <c r="E3546" s="1" t="s">
        <v>4111</v>
      </c>
    </row>
    <row r="3547" spans="2:5" x14ac:dyDescent="0.15">
      <c r="B3547" t="s">
        <v>3386</v>
      </c>
      <c r="C3547" t="s">
        <v>2549</v>
      </c>
      <c r="D3547" t="s">
        <v>4085</v>
      </c>
      <c r="E3547" s="1" t="s">
        <v>4111</v>
      </c>
    </row>
    <row r="3548" spans="2:5" x14ac:dyDescent="0.15">
      <c r="B3548" t="s">
        <v>3387</v>
      </c>
      <c r="C3548" t="s">
        <v>3279</v>
      </c>
      <c r="D3548" t="s">
        <v>4085</v>
      </c>
      <c r="E3548" s="1" t="s">
        <v>4111</v>
      </c>
    </row>
    <row r="3549" spans="2:5" x14ac:dyDescent="0.15">
      <c r="C3549" s="1"/>
      <c r="D3549" t="s">
        <v>4086</v>
      </c>
      <c r="E3549" s="1" t="s">
        <v>4111</v>
      </c>
    </row>
    <row r="3550" spans="2:5" x14ac:dyDescent="0.15">
      <c r="B3550" t="s">
        <v>3388</v>
      </c>
      <c r="C3550" t="s">
        <v>687</v>
      </c>
      <c r="D3550" t="s">
        <v>4086</v>
      </c>
      <c r="E3550" s="1" t="s">
        <v>4111</v>
      </c>
    </row>
    <row r="3551" spans="2:5" x14ac:dyDescent="0.15">
      <c r="B3551" t="s">
        <v>3389</v>
      </c>
      <c r="C3551" t="s">
        <v>674</v>
      </c>
      <c r="D3551" t="s">
        <v>4086</v>
      </c>
      <c r="E3551" s="1" t="s">
        <v>4111</v>
      </c>
    </row>
    <row r="3552" spans="2:5" x14ac:dyDescent="0.15">
      <c r="B3552" t="s">
        <v>3390</v>
      </c>
      <c r="C3552" t="s">
        <v>669</v>
      </c>
      <c r="D3552" t="s">
        <v>4086</v>
      </c>
      <c r="E3552" s="1" t="s">
        <v>4111</v>
      </c>
    </row>
    <row r="3553" spans="2:5" x14ac:dyDescent="0.15">
      <c r="B3553" t="s">
        <v>3391</v>
      </c>
      <c r="C3553" t="s">
        <v>1159</v>
      </c>
      <c r="D3553" t="s">
        <v>4086</v>
      </c>
      <c r="E3553" s="1" t="s">
        <v>4111</v>
      </c>
    </row>
    <row r="3554" spans="2:5" x14ac:dyDescent="0.15">
      <c r="B3554" t="s">
        <v>3392</v>
      </c>
      <c r="C3554" t="s">
        <v>238</v>
      </c>
      <c r="D3554" t="s">
        <v>4086</v>
      </c>
      <c r="E3554" s="1" t="s">
        <v>4111</v>
      </c>
    </row>
    <row r="3555" spans="2:5" x14ac:dyDescent="0.15">
      <c r="B3555" t="s">
        <v>3393</v>
      </c>
      <c r="C3555" t="s">
        <v>238</v>
      </c>
      <c r="D3555" t="s">
        <v>4086</v>
      </c>
      <c r="E3555" s="1" t="s">
        <v>4111</v>
      </c>
    </row>
    <row r="3556" spans="2:5" x14ac:dyDescent="0.15">
      <c r="B3556" t="s">
        <v>3394</v>
      </c>
      <c r="C3556" t="s">
        <v>3279</v>
      </c>
      <c r="D3556" t="s">
        <v>4086</v>
      </c>
      <c r="E3556" s="1" t="s">
        <v>4111</v>
      </c>
    </row>
    <row r="3557" spans="2:5" x14ac:dyDescent="0.15">
      <c r="B3557" t="s">
        <v>3395</v>
      </c>
      <c r="C3557" t="s">
        <v>238</v>
      </c>
      <c r="D3557" t="s">
        <v>4086</v>
      </c>
      <c r="E3557" s="1" t="s">
        <v>4111</v>
      </c>
    </row>
    <row r="3558" spans="2:5" x14ac:dyDescent="0.15">
      <c r="B3558" t="s">
        <v>3396</v>
      </c>
      <c r="C3558" t="s">
        <v>238</v>
      </c>
      <c r="D3558" t="s">
        <v>4086</v>
      </c>
      <c r="E3558" s="1" t="s">
        <v>4111</v>
      </c>
    </row>
    <row r="3559" spans="2:5" x14ac:dyDescent="0.15">
      <c r="B3559" t="s">
        <v>3397</v>
      </c>
      <c r="C3559" t="s">
        <v>2744</v>
      </c>
      <c r="D3559" t="s">
        <v>4086</v>
      </c>
      <c r="E3559" s="1" t="s">
        <v>4111</v>
      </c>
    </row>
    <row r="3560" spans="2:5" x14ac:dyDescent="0.15">
      <c r="C3560" s="1"/>
      <c r="D3560" t="s">
        <v>4087</v>
      </c>
      <c r="E3560" s="1" t="s">
        <v>4111</v>
      </c>
    </row>
    <row r="3561" spans="2:5" x14ac:dyDescent="0.15">
      <c r="B3561" t="s">
        <v>3398</v>
      </c>
      <c r="C3561" t="s">
        <v>3360</v>
      </c>
      <c r="D3561" t="s">
        <v>4087</v>
      </c>
      <c r="E3561" s="1" t="s">
        <v>4111</v>
      </c>
    </row>
    <row r="3562" spans="2:5" x14ac:dyDescent="0.15">
      <c r="B3562" t="s">
        <v>3399</v>
      </c>
      <c r="C3562" t="s">
        <v>669</v>
      </c>
      <c r="D3562" t="s">
        <v>4087</v>
      </c>
      <c r="E3562" s="1" t="s">
        <v>4111</v>
      </c>
    </row>
    <row r="3563" spans="2:5" x14ac:dyDescent="0.15">
      <c r="B3563" t="s">
        <v>3400</v>
      </c>
      <c r="C3563" t="s">
        <v>3401</v>
      </c>
      <c r="D3563" t="s">
        <v>4087</v>
      </c>
      <c r="E3563" s="1" t="s">
        <v>4111</v>
      </c>
    </row>
    <row r="3564" spans="2:5" x14ac:dyDescent="0.15">
      <c r="B3564" t="s">
        <v>3402</v>
      </c>
      <c r="C3564" t="s">
        <v>1159</v>
      </c>
      <c r="D3564" t="s">
        <v>4087</v>
      </c>
      <c r="E3564" s="1" t="s">
        <v>4111</v>
      </c>
    </row>
    <row r="3565" spans="2:5" x14ac:dyDescent="0.15">
      <c r="B3565" t="s">
        <v>3403</v>
      </c>
      <c r="C3565" t="s">
        <v>3279</v>
      </c>
      <c r="D3565" t="s">
        <v>4087</v>
      </c>
      <c r="E3565" s="1" t="s">
        <v>4111</v>
      </c>
    </row>
    <row r="3566" spans="2:5" x14ac:dyDescent="0.15">
      <c r="C3566" s="1"/>
      <c r="D3566" t="s">
        <v>4088</v>
      </c>
      <c r="E3566" s="1" t="s">
        <v>4111</v>
      </c>
    </row>
    <row r="3567" spans="2:5" x14ac:dyDescent="0.15">
      <c r="B3567" t="s">
        <v>3404</v>
      </c>
      <c r="C3567" t="s">
        <v>3337</v>
      </c>
      <c r="D3567" t="s">
        <v>4088</v>
      </c>
      <c r="E3567" s="1" t="s">
        <v>4111</v>
      </c>
    </row>
    <row r="3568" spans="2:5" x14ac:dyDescent="0.15">
      <c r="B3568" t="s">
        <v>3405</v>
      </c>
      <c r="C3568" t="s">
        <v>669</v>
      </c>
      <c r="D3568" t="s">
        <v>4088</v>
      </c>
      <c r="E3568" s="1" t="s">
        <v>4111</v>
      </c>
    </row>
    <row r="3569" spans="2:5" x14ac:dyDescent="0.15">
      <c r="B3569" t="s">
        <v>3406</v>
      </c>
      <c r="C3569" t="s">
        <v>1159</v>
      </c>
      <c r="D3569" t="s">
        <v>4088</v>
      </c>
      <c r="E3569" s="1" t="s">
        <v>4111</v>
      </c>
    </row>
    <row r="3570" spans="2:5" x14ac:dyDescent="0.15">
      <c r="B3570" t="s">
        <v>3407</v>
      </c>
      <c r="C3570" t="s">
        <v>40</v>
      </c>
      <c r="D3570" t="s">
        <v>4088</v>
      </c>
      <c r="E3570" s="1" t="s">
        <v>4111</v>
      </c>
    </row>
    <row r="3571" spans="2:5" x14ac:dyDescent="0.15">
      <c r="B3571" t="s">
        <v>3408</v>
      </c>
      <c r="C3571" t="s">
        <v>687</v>
      </c>
      <c r="D3571" t="s">
        <v>4088</v>
      </c>
      <c r="E3571" s="1" t="s">
        <v>4111</v>
      </c>
    </row>
    <row r="3572" spans="2:5" x14ac:dyDescent="0.15">
      <c r="B3572" t="s">
        <v>3409</v>
      </c>
      <c r="C3572" t="s">
        <v>3279</v>
      </c>
      <c r="D3572" t="s">
        <v>4088</v>
      </c>
      <c r="E3572" s="1" t="s">
        <v>4111</v>
      </c>
    </row>
    <row r="3573" spans="2:5" x14ac:dyDescent="0.15">
      <c r="B3573" t="s">
        <v>3410</v>
      </c>
      <c r="C3573" t="s">
        <v>238</v>
      </c>
      <c r="D3573" t="s">
        <v>4088</v>
      </c>
      <c r="E3573" s="1" t="s">
        <v>4111</v>
      </c>
    </row>
    <row r="3574" spans="2:5" x14ac:dyDescent="0.15">
      <c r="B3574" t="s">
        <v>3411</v>
      </c>
      <c r="C3574" t="s">
        <v>2744</v>
      </c>
      <c r="D3574" t="s">
        <v>4088</v>
      </c>
      <c r="E3574" s="1" t="s">
        <v>4111</v>
      </c>
    </row>
    <row r="3575" spans="2:5" x14ac:dyDescent="0.15">
      <c r="C3575" s="1"/>
      <c r="D3575" t="s">
        <v>4089</v>
      </c>
      <c r="E3575" s="1" t="s">
        <v>4111</v>
      </c>
    </row>
    <row r="3576" spans="2:5" x14ac:dyDescent="0.15">
      <c r="B3576" t="s">
        <v>3412</v>
      </c>
      <c r="C3576" t="s">
        <v>3095</v>
      </c>
      <c r="D3576" t="s">
        <v>4089</v>
      </c>
      <c r="E3576" s="1" t="s">
        <v>4111</v>
      </c>
    </row>
    <row r="3577" spans="2:5" x14ac:dyDescent="0.15">
      <c r="B3577" t="s">
        <v>3413</v>
      </c>
      <c r="C3577" t="s">
        <v>238</v>
      </c>
      <c r="D3577" t="s">
        <v>4089</v>
      </c>
      <c r="E3577" s="1" t="s">
        <v>4111</v>
      </c>
    </row>
    <row r="3578" spans="2:5" x14ac:dyDescent="0.15">
      <c r="B3578" t="s">
        <v>3414</v>
      </c>
      <c r="C3578" t="s">
        <v>238</v>
      </c>
      <c r="D3578" t="s">
        <v>4089</v>
      </c>
      <c r="E3578" s="1" t="s">
        <v>4111</v>
      </c>
    </row>
    <row r="3579" spans="2:5" x14ac:dyDescent="0.15">
      <c r="B3579" t="s">
        <v>3415</v>
      </c>
      <c r="C3579" t="s">
        <v>669</v>
      </c>
      <c r="D3579" t="s">
        <v>4089</v>
      </c>
      <c r="E3579" s="1" t="s">
        <v>4111</v>
      </c>
    </row>
    <row r="3580" spans="2:5" x14ac:dyDescent="0.15">
      <c r="B3580" t="s">
        <v>3416</v>
      </c>
      <c r="C3580" t="s">
        <v>1159</v>
      </c>
      <c r="D3580" t="s">
        <v>4089</v>
      </c>
      <c r="E3580" s="1" t="s">
        <v>4111</v>
      </c>
    </row>
    <row r="3581" spans="2:5" x14ac:dyDescent="0.15">
      <c r="B3581" t="s">
        <v>3417</v>
      </c>
      <c r="C3581" t="s">
        <v>3279</v>
      </c>
      <c r="D3581" t="s">
        <v>4089</v>
      </c>
      <c r="E3581" s="1" t="s">
        <v>4111</v>
      </c>
    </row>
    <row r="3582" spans="2:5" x14ac:dyDescent="0.15">
      <c r="B3582" t="s">
        <v>3418</v>
      </c>
      <c r="C3582" t="s">
        <v>238</v>
      </c>
      <c r="D3582" t="s">
        <v>4089</v>
      </c>
      <c r="E3582" s="1" t="s">
        <v>4111</v>
      </c>
    </row>
    <row r="3583" spans="2:5" x14ac:dyDescent="0.15">
      <c r="B3583" t="s">
        <v>3419</v>
      </c>
      <c r="C3583" t="s">
        <v>238</v>
      </c>
      <c r="D3583" t="s">
        <v>4089</v>
      </c>
      <c r="E3583" s="1" t="s">
        <v>4111</v>
      </c>
    </row>
    <row r="3584" spans="2:5" x14ac:dyDescent="0.15">
      <c r="B3584" t="s">
        <v>3420</v>
      </c>
      <c r="C3584" t="s">
        <v>2744</v>
      </c>
      <c r="D3584" t="s">
        <v>4089</v>
      </c>
      <c r="E3584" s="1" t="s">
        <v>4111</v>
      </c>
    </row>
    <row r="3585" spans="2:5" x14ac:dyDescent="0.15">
      <c r="C3585" s="1"/>
      <c r="D3585" t="s">
        <v>4090</v>
      </c>
      <c r="E3585" s="1" t="s">
        <v>4111</v>
      </c>
    </row>
    <row r="3586" spans="2:5" x14ac:dyDescent="0.15">
      <c r="B3586" t="s">
        <v>3421</v>
      </c>
      <c r="C3586" t="s">
        <v>669</v>
      </c>
      <c r="D3586" t="s">
        <v>4090</v>
      </c>
      <c r="E3586" s="1" t="s">
        <v>4111</v>
      </c>
    </row>
    <row r="3587" spans="2:5" x14ac:dyDescent="0.15">
      <c r="B3587" t="s">
        <v>3422</v>
      </c>
      <c r="C3587" t="s">
        <v>238</v>
      </c>
      <c r="D3587" t="s">
        <v>4090</v>
      </c>
      <c r="E3587" s="1" t="s">
        <v>4111</v>
      </c>
    </row>
    <row r="3588" spans="2:5" x14ac:dyDescent="0.15">
      <c r="B3588" t="s">
        <v>3423</v>
      </c>
      <c r="C3588" t="s">
        <v>238</v>
      </c>
      <c r="D3588" t="s">
        <v>4090</v>
      </c>
      <c r="E3588" s="1" t="s">
        <v>4111</v>
      </c>
    </row>
    <row r="3589" spans="2:5" x14ac:dyDescent="0.15">
      <c r="B3589" t="s">
        <v>3424</v>
      </c>
      <c r="C3589" t="s">
        <v>238</v>
      </c>
      <c r="D3589" t="s">
        <v>4090</v>
      </c>
      <c r="E3589" s="1" t="s">
        <v>4111</v>
      </c>
    </row>
    <row r="3590" spans="2:5" x14ac:dyDescent="0.15">
      <c r="B3590" t="s">
        <v>3425</v>
      </c>
      <c r="C3590" t="s">
        <v>238</v>
      </c>
      <c r="D3590" t="s">
        <v>4090</v>
      </c>
      <c r="E3590" s="1" t="s">
        <v>4111</v>
      </c>
    </row>
    <row r="3591" spans="2:5" x14ac:dyDescent="0.15">
      <c r="B3591" t="s">
        <v>3426</v>
      </c>
      <c r="C3591" t="s">
        <v>238</v>
      </c>
      <c r="D3591" t="s">
        <v>4090</v>
      </c>
      <c r="E3591" s="1" t="s">
        <v>4111</v>
      </c>
    </row>
    <row r="3592" spans="2:5" x14ac:dyDescent="0.15">
      <c r="B3592" t="s">
        <v>3427</v>
      </c>
      <c r="C3592" t="s">
        <v>238</v>
      </c>
      <c r="D3592" t="s">
        <v>4090</v>
      </c>
      <c r="E3592" s="1" t="s">
        <v>4111</v>
      </c>
    </row>
    <row r="3593" spans="2:5" x14ac:dyDescent="0.15">
      <c r="B3593" t="s">
        <v>3428</v>
      </c>
      <c r="C3593" t="s">
        <v>238</v>
      </c>
      <c r="D3593" t="s">
        <v>4090</v>
      </c>
      <c r="E3593" s="1" t="s">
        <v>4111</v>
      </c>
    </row>
    <row r="3594" spans="2:5" x14ac:dyDescent="0.15">
      <c r="B3594" t="s">
        <v>3429</v>
      </c>
      <c r="C3594" t="s">
        <v>238</v>
      </c>
      <c r="D3594" t="s">
        <v>4090</v>
      </c>
      <c r="E3594" s="1" t="s">
        <v>4111</v>
      </c>
    </row>
    <row r="3595" spans="2:5" x14ac:dyDescent="0.15">
      <c r="B3595" t="s">
        <v>3430</v>
      </c>
      <c r="C3595" t="s">
        <v>238</v>
      </c>
      <c r="D3595" t="s">
        <v>4090</v>
      </c>
      <c r="E3595" s="1" t="s">
        <v>4111</v>
      </c>
    </row>
    <row r="3596" spans="2:5" x14ac:dyDescent="0.15">
      <c r="B3596" t="s">
        <v>3431</v>
      </c>
      <c r="D3596" t="s">
        <v>4090</v>
      </c>
      <c r="E3596" s="1" t="s">
        <v>4111</v>
      </c>
    </row>
    <row r="3597" spans="2:5" x14ac:dyDescent="0.15">
      <c r="B3597" t="s">
        <v>3432</v>
      </c>
      <c r="C3597" t="s">
        <v>674</v>
      </c>
      <c r="D3597" t="s">
        <v>4090</v>
      </c>
      <c r="E3597" s="1" t="s">
        <v>4111</v>
      </c>
    </row>
    <row r="3598" spans="2:5" x14ac:dyDescent="0.15">
      <c r="B3598" t="s">
        <v>3433</v>
      </c>
      <c r="C3598" t="s">
        <v>3337</v>
      </c>
      <c r="D3598" t="s">
        <v>4090</v>
      </c>
      <c r="E3598" s="1" t="s">
        <v>4111</v>
      </c>
    </row>
    <row r="3599" spans="2:5" x14ac:dyDescent="0.15">
      <c r="B3599" t="s">
        <v>3434</v>
      </c>
      <c r="C3599" t="s">
        <v>1159</v>
      </c>
      <c r="D3599" t="s">
        <v>4090</v>
      </c>
      <c r="E3599" s="1" t="s">
        <v>4111</v>
      </c>
    </row>
    <row r="3600" spans="2:5" x14ac:dyDescent="0.15">
      <c r="B3600" t="s">
        <v>3435</v>
      </c>
      <c r="C3600" t="s">
        <v>1483</v>
      </c>
      <c r="D3600" t="s">
        <v>4090</v>
      </c>
      <c r="E3600" s="1" t="s">
        <v>4111</v>
      </c>
    </row>
    <row r="3601" spans="2:5" x14ac:dyDescent="0.15">
      <c r="B3601" t="s">
        <v>3436</v>
      </c>
      <c r="C3601" t="s">
        <v>3279</v>
      </c>
      <c r="D3601" t="s">
        <v>4090</v>
      </c>
      <c r="E3601" s="1" t="s">
        <v>4111</v>
      </c>
    </row>
    <row r="3602" spans="2:5" x14ac:dyDescent="0.15">
      <c r="B3602" t="s">
        <v>3437</v>
      </c>
      <c r="C3602" t="s">
        <v>3355</v>
      </c>
      <c r="D3602" t="s">
        <v>4090</v>
      </c>
      <c r="E3602" s="1" t="s">
        <v>4111</v>
      </c>
    </row>
    <row r="3603" spans="2:5" x14ac:dyDescent="0.15">
      <c r="B3603" t="s">
        <v>3438</v>
      </c>
      <c r="C3603" t="s">
        <v>2744</v>
      </c>
      <c r="D3603" t="s">
        <v>4090</v>
      </c>
      <c r="E3603" s="1" t="s">
        <v>4111</v>
      </c>
    </row>
    <row r="3604" spans="2:5" x14ac:dyDescent="0.15">
      <c r="B3604" t="s">
        <v>3439</v>
      </c>
      <c r="C3604" t="s">
        <v>3054</v>
      </c>
      <c r="D3604" t="s">
        <v>4090</v>
      </c>
      <c r="E3604" s="1" t="s">
        <v>4111</v>
      </c>
    </row>
    <row r="3605" spans="2:5" x14ac:dyDescent="0.15">
      <c r="C3605" s="1"/>
      <c r="D3605" t="s">
        <v>4091</v>
      </c>
      <c r="E3605" s="1" t="s">
        <v>4111</v>
      </c>
    </row>
    <row r="3606" spans="2:5" x14ac:dyDescent="0.15">
      <c r="B3606" t="s">
        <v>3440</v>
      </c>
      <c r="D3606" t="s">
        <v>4091</v>
      </c>
      <c r="E3606" s="1" t="s">
        <v>4111</v>
      </c>
    </row>
    <row r="3607" spans="2:5" x14ac:dyDescent="0.15">
      <c r="B3607" t="s">
        <v>3441</v>
      </c>
      <c r="C3607" t="s">
        <v>1845</v>
      </c>
      <c r="D3607" t="s">
        <v>4091</v>
      </c>
      <c r="E3607" s="1" t="s">
        <v>4111</v>
      </c>
    </row>
    <row r="3608" spans="2:5" x14ac:dyDescent="0.15">
      <c r="B3608" t="s">
        <v>3442</v>
      </c>
      <c r="C3608" t="s">
        <v>669</v>
      </c>
      <c r="D3608" t="s">
        <v>4091</v>
      </c>
      <c r="E3608" s="1" t="s">
        <v>4111</v>
      </c>
    </row>
    <row r="3609" spans="2:5" x14ac:dyDescent="0.15">
      <c r="B3609" t="s">
        <v>3443</v>
      </c>
      <c r="C3609" t="s">
        <v>1159</v>
      </c>
      <c r="D3609" t="s">
        <v>4091</v>
      </c>
      <c r="E3609" s="1" t="s">
        <v>4111</v>
      </c>
    </row>
    <row r="3610" spans="2:5" x14ac:dyDescent="0.15">
      <c r="B3610" t="s">
        <v>3444</v>
      </c>
      <c r="C3610" t="s">
        <v>238</v>
      </c>
      <c r="D3610" t="s">
        <v>4091</v>
      </c>
      <c r="E3610" s="1" t="s">
        <v>4111</v>
      </c>
    </row>
    <row r="3611" spans="2:5" x14ac:dyDescent="0.15">
      <c r="B3611" t="s">
        <v>3445</v>
      </c>
      <c r="C3611" t="s">
        <v>3279</v>
      </c>
      <c r="D3611" t="s">
        <v>4091</v>
      </c>
      <c r="E3611" s="1" t="s">
        <v>4111</v>
      </c>
    </row>
    <row r="3612" spans="2:5" x14ac:dyDescent="0.15">
      <c r="B3612" t="s">
        <v>3446</v>
      </c>
      <c r="C3612" t="s">
        <v>2744</v>
      </c>
      <c r="D3612" t="s">
        <v>4091</v>
      </c>
      <c r="E3612" s="1" t="s">
        <v>4111</v>
      </c>
    </row>
    <row r="3613" spans="2:5" x14ac:dyDescent="0.15">
      <c r="B3613" t="s">
        <v>3447</v>
      </c>
      <c r="C3613" t="s">
        <v>3054</v>
      </c>
      <c r="D3613" t="s">
        <v>4091</v>
      </c>
      <c r="E3613" s="1" t="s">
        <v>4111</v>
      </c>
    </row>
    <row r="3614" spans="2:5" x14ac:dyDescent="0.15">
      <c r="B3614" t="s">
        <v>3448</v>
      </c>
      <c r="C3614" t="s">
        <v>1283</v>
      </c>
      <c r="D3614" t="s">
        <v>4091</v>
      </c>
      <c r="E3614" s="1" t="s">
        <v>4111</v>
      </c>
    </row>
    <row r="3615" spans="2:5" x14ac:dyDescent="0.15">
      <c r="C3615" s="1"/>
      <c r="D3615" t="s">
        <v>4092</v>
      </c>
      <c r="E3615" s="1" t="s">
        <v>4111</v>
      </c>
    </row>
    <row r="3616" spans="2:5" x14ac:dyDescent="0.15">
      <c r="B3616" t="s">
        <v>3449</v>
      </c>
      <c r="C3616" t="s">
        <v>3095</v>
      </c>
      <c r="D3616" t="s">
        <v>4092</v>
      </c>
      <c r="E3616" s="1" t="s">
        <v>4111</v>
      </c>
    </row>
    <row r="3617" spans="2:5" x14ac:dyDescent="0.15">
      <c r="B3617" t="s">
        <v>3450</v>
      </c>
      <c r="C3617" t="s">
        <v>238</v>
      </c>
      <c r="D3617" t="s">
        <v>4092</v>
      </c>
      <c r="E3617" s="1" t="s">
        <v>4111</v>
      </c>
    </row>
    <row r="3618" spans="2:5" x14ac:dyDescent="0.15">
      <c r="B3618" t="s">
        <v>3451</v>
      </c>
      <c r="C3618" t="s">
        <v>669</v>
      </c>
      <c r="D3618" t="s">
        <v>4092</v>
      </c>
      <c r="E3618" s="1" t="s">
        <v>4111</v>
      </c>
    </row>
    <row r="3619" spans="2:5" x14ac:dyDescent="0.15">
      <c r="B3619" t="s">
        <v>3452</v>
      </c>
      <c r="C3619" t="s">
        <v>1159</v>
      </c>
      <c r="D3619" t="s">
        <v>4092</v>
      </c>
      <c r="E3619" s="1" t="s">
        <v>4111</v>
      </c>
    </row>
    <row r="3620" spans="2:5" x14ac:dyDescent="0.15">
      <c r="B3620" t="s">
        <v>3453</v>
      </c>
      <c r="C3620" t="s">
        <v>3279</v>
      </c>
      <c r="D3620" t="s">
        <v>4092</v>
      </c>
      <c r="E3620" s="1" t="s">
        <v>4111</v>
      </c>
    </row>
    <row r="3621" spans="2:5" x14ac:dyDescent="0.15">
      <c r="B3621" t="s">
        <v>3454</v>
      </c>
      <c r="C3621" t="s">
        <v>2744</v>
      </c>
      <c r="D3621" t="s">
        <v>4092</v>
      </c>
      <c r="E3621" s="1" t="s">
        <v>4111</v>
      </c>
    </row>
    <row r="3622" spans="2:5" x14ac:dyDescent="0.15">
      <c r="C3622" s="1"/>
      <c r="D3622" t="s">
        <v>4093</v>
      </c>
      <c r="E3622" s="1" t="s">
        <v>4111</v>
      </c>
    </row>
    <row r="3623" spans="2:5" x14ac:dyDescent="0.15">
      <c r="B3623" t="s">
        <v>3455</v>
      </c>
      <c r="C3623" t="s">
        <v>3337</v>
      </c>
      <c r="D3623" t="s">
        <v>4093</v>
      </c>
      <c r="E3623" s="1" t="s">
        <v>4111</v>
      </c>
    </row>
    <row r="3624" spans="2:5" x14ac:dyDescent="0.15">
      <c r="B3624" t="s">
        <v>3456</v>
      </c>
      <c r="C3624" t="s">
        <v>674</v>
      </c>
      <c r="D3624" t="s">
        <v>4093</v>
      </c>
      <c r="E3624" s="1" t="s">
        <v>4111</v>
      </c>
    </row>
    <row r="3625" spans="2:5" x14ac:dyDescent="0.15">
      <c r="B3625" t="s">
        <v>3457</v>
      </c>
      <c r="C3625" t="s">
        <v>1159</v>
      </c>
      <c r="D3625" t="s">
        <v>4093</v>
      </c>
      <c r="E3625" s="1" t="s">
        <v>4111</v>
      </c>
    </row>
    <row r="3626" spans="2:5" x14ac:dyDescent="0.15">
      <c r="B3626" t="s">
        <v>3458</v>
      </c>
      <c r="C3626" t="s">
        <v>238</v>
      </c>
      <c r="D3626" t="s">
        <v>4093</v>
      </c>
      <c r="E3626" s="1" t="s">
        <v>4111</v>
      </c>
    </row>
    <row r="3627" spans="2:5" x14ac:dyDescent="0.15">
      <c r="B3627" t="s">
        <v>3459</v>
      </c>
      <c r="C3627" t="s">
        <v>3279</v>
      </c>
      <c r="D3627" t="s">
        <v>4093</v>
      </c>
      <c r="E3627" s="1" t="s">
        <v>4111</v>
      </c>
    </row>
    <row r="3628" spans="2:5" x14ac:dyDescent="0.15">
      <c r="B3628" t="s">
        <v>3460</v>
      </c>
      <c r="C3628" t="s">
        <v>2744</v>
      </c>
      <c r="D3628" t="s">
        <v>4093</v>
      </c>
      <c r="E3628" s="1" t="s">
        <v>4111</v>
      </c>
    </row>
    <row r="3629" spans="2:5" x14ac:dyDescent="0.15">
      <c r="B3629" t="s">
        <v>3461</v>
      </c>
      <c r="C3629" t="s">
        <v>238</v>
      </c>
      <c r="D3629" t="s">
        <v>4093</v>
      </c>
      <c r="E3629" s="1" t="s">
        <v>4111</v>
      </c>
    </row>
    <row r="3630" spans="2:5" x14ac:dyDescent="0.15">
      <c r="B3630" t="s">
        <v>3462</v>
      </c>
      <c r="C3630" t="s">
        <v>3054</v>
      </c>
      <c r="D3630" t="s">
        <v>4093</v>
      </c>
      <c r="E3630" s="1" t="s">
        <v>4111</v>
      </c>
    </row>
    <row r="3631" spans="2:5" x14ac:dyDescent="0.15">
      <c r="C3631" s="1"/>
      <c r="D3631" t="s">
        <v>4094</v>
      </c>
      <c r="E3631" s="1" t="s">
        <v>4111</v>
      </c>
    </row>
    <row r="3632" spans="2:5" x14ac:dyDescent="0.15">
      <c r="B3632" t="s">
        <v>3463</v>
      </c>
      <c r="C3632" t="s">
        <v>2591</v>
      </c>
      <c r="D3632" t="s">
        <v>4094</v>
      </c>
      <c r="E3632" s="1" t="s">
        <v>4111</v>
      </c>
    </row>
    <row r="3633" spans="2:5" x14ac:dyDescent="0.15">
      <c r="B3633" t="s">
        <v>3464</v>
      </c>
      <c r="C3633" t="s">
        <v>674</v>
      </c>
      <c r="D3633" t="s">
        <v>4094</v>
      </c>
      <c r="E3633" s="1" t="s">
        <v>4111</v>
      </c>
    </row>
    <row r="3634" spans="2:5" x14ac:dyDescent="0.15">
      <c r="B3634" t="s">
        <v>3465</v>
      </c>
      <c r="C3634" t="s">
        <v>238</v>
      </c>
      <c r="D3634" t="s">
        <v>4094</v>
      </c>
      <c r="E3634" s="1" t="s">
        <v>4111</v>
      </c>
    </row>
    <row r="3635" spans="2:5" x14ac:dyDescent="0.15">
      <c r="B3635" t="s">
        <v>3466</v>
      </c>
      <c r="C3635" t="s">
        <v>238</v>
      </c>
      <c r="D3635" t="s">
        <v>4094</v>
      </c>
      <c r="E3635" s="1" t="s">
        <v>4111</v>
      </c>
    </row>
    <row r="3636" spans="2:5" x14ac:dyDescent="0.15">
      <c r="B3636" t="s">
        <v>3467</v>
      </c>
      <c r="C3636" t="s">
        <v>1159</v>
      </c>
      <c r="D3636" t="s">
        <v>4094</v>
      </c>
      <c r="E3636" s="1" t="s">
        <v>4111</v>
      </c>
    </row>
    <row r="3637" spans="2:5" x14ac:dyDescent="0.15">
      <c r="B3637" t="s">
        <v>3468</v>
      </c>
      <c r="C3637" t="s">
        <v>3279</v>
      </c>
      <c r="D3637" t="s">
        <v>4094</v>
      </c>
      <c r="E3637" s="1" t="s">
        <v>4111</v>
      </c>
    </row>
    <row r="3638" spans="2:5" x14ac:dyDescent="0.15">
      <c r="B3638" t="s">
        <v>3469</v>
      </c>
      <c r="C3638" t="s">
        <v>3054</v>
      </c>
      <c r="D3638" t="s">
        <v>4094</v>
      </c>
      <c r="E3638" s="1" t="s">
        <v>4111</v>
      </c>
    </row>
    <row r="3639" spans="2:5" x14ac:dyDescent="0.15">
      <c r="C3639" s="1"/>
      <c r="D3639" t="s">
        <v>4095</v>
      </c>
      <c r="E3639" s="1" t="s">
        <v>4111</v>
      </c>
    </row>
    <row r="3640" spans="2:5" x14ac:dyDescent="0.15">
      <c r="B3640" t="s">
        <v>3470</v>
      </c>
      <c r="C3640" t="s">
        <v>669</v>
      </c>
      <c r="D3640" t="s">
        <v>4095</v>
      </c>
      <c r="E3640" s="1" t="s">
        <v>4111</v>
      </c>
    </row>
    <row r="3641" spans="2:5" x14ac:dyDescent="0.15">
      <c r="B3641" t="s">
        <v>3471</v>
      </c>
      <c r="C3641" t="s">
        <v>1159</v>
      </c>
      <c r="D3641" t="s">
        <v>4095</v>
      </c>
      <c r="E3641" s="1" t="s">
        <v>4111</v>
      </c>
    </row>
    <row r="3642" spans="2:5" x14ac:dyDescent="0.15">
      <c r="B3642" t="s">
        <v>3472</v>
      </c>
      <c r="C3642" t="s">
        <v>3279</v>
      </c>
      <c r="D3642" t="s">
        <v>4095</v>
      </c>
      <c r="E3642" s="1" t="s">
        <v>4111</v>
      </c>
    </row>
    <row r="3643" spans="2:5" x14ac:dyDescent="0.15">
      <c r="B3643" t="s">
        <v>3473</v>
      </c>
      <c r="C3643" t="s">
        <v>2056</v>
      </c>
      <c r="D3643" t="s">
        <v>4095</v>
      </c>
      <c r="E3643" s="1" t="s">
        <v>4111</v>
      </c>
    </row>
    <row r="3644" spans="2:5" x14ac:dyDescent="0.15">
      <c r="B3644" t="s">
        <v>3474</v>
      </c>
      <c r="C3644" t="s">
        <v>1283</v>
      </c>
      <c r="D3644" t="s">
        <v>4095</v>
      </c>
      <c r="E3644" s="1" t="s">
        <v>4111</v>
      </c>
    </row>
    <row r="3645" spans="2:5" x14ac:dyDescent="0.15">
      <c r="B3645" t="s">
        <v>3475</v>
      </c>
      <c r="C3645" t="s">
        <v>3476</v>
      </c>
      <c r="D3645" t="s">
        <v>4095</v>
      </c>
      <c r="E3645" s="1" t="s">
        <v>4111</v>
      </c>
    </row>
    <row r="3646" spans="2:5" x14ac:dyDescent="0.15">
      <c r="B3646" t="s">
        <v>3477</v>
      </c>
      <c r="C3646" t="s">
        <v>3054</v>
      </c>
      <c r="D3646" t="s">
        <v>4095</v>
      </c>
      <c r="E3646" s="1" t="s">
        <v>4111</v>
      </c>
    </row>
    <row r="3647" spans="2:5" x14ac:dyDescent="0.15">
      <c r="C3647" s="1"/>
      <c r="D3647" t="s">
        <v>4096</v>
      </c>
      <c r="E3647" s="1" t="s">
        <v>4111</v>
      </c>
    </row>
    <row r="3648" spans="2:5" x14ac:dyDescent="0.15">
      <c r="B3648" t="s">
        <v>3478</v>
      </c>
      <c r="C3648" t="s">
        <v>1159</v>
      </c>
      <c r="D3648" t="s">
        <v>4096</v>
      </c>
      <c r="E3648" s="1" t="s">
        <v>4111</v>
      </c>
    </row>
    <row r="3649" spans="2:5" x14ac:dyDescent="0.15">
      <c r="B3649" t="s">
        <v>3479</v>
      </c>
      <c r="C3649" t="s">
        <v>2744</v>
      </c>
      <c r="D3649" t="s">
        <v>4096</v>
      </c>
      <c r="E3649" s="1" t="s">
        <v>4111</v>
      </c>
    </row>
    <row r="3650" spans="2:5" x14ac:dyDescent="0.15">
      <c r="B3650" t="s">
        <v>3480</v>
      </c>
      <c r="C3650" t="s">
        <v>238</v>
      </c>
      <c r="D3650" t="s">
        <v>4096</v>
      </c>
      <c r="E3650" s="1" t="s">
        <v>4111</v>
      </c>
    </row>
    <row r="3651" spans="2:5" x14ac:dyDescent="0.15">
      <c r="B3651" t="s">
        <v>3481</v>
      </c>
      <c r="C3651" t="s">
        <v>669</v>
      </c>
      <c r="D3651" t="s">
        <v>4096</v>
      </c>
      <c r="E3651" s="1" t="s">
        <v>4111</v>
      </c>
    </row>
    <row r="3652" spans="2:5" x14ac:dyDescent="0.15">
      <c r="B3652" t="s">
        <v>3482</v>
      </c>
      <c r="C3652" t="s">
        <v>3337</v>
      </c>
      <c r="D3652" t="s">
        <v>4096</v>
      </c>
      <c r="E3652" s="1" t="s">
        <v>4111</v>
      </c>
    </row>
    <row r="3653" spans="2:5" x14ac:dyDescent="0.15">
      <c r="B3653" t="s">
        <v>3483</v>
      </c>
      <c r="C3653" t="s">
        <v>3279</v>
      </c>
      <c r="D3653" t="s">
        <v>4096</v>
      </c>
      <c r="E3653" s="1" t="s">
        <v>4111</v>
      </c>
    </row>
    <row r="3654" spans="2:5" x14ac:dyDescent="0.15">
      <c r="B3654" t="s">
        <v>3484</v>
      </c>
      <c r="C3654" t="s">
        <v>3054</v>
      </c>
      <c r="D3654" t="s">
        <v>4096</v>
      </c>
      <c r="E3654" s="1" t="s">
        <v>4111</v>
      </c>
    </row>
    <row r="3655" spans="2:5" x14ac:dyDescent="0.15">
      <c r="B3655" t="s">
        <v>3485</v>
      </c>
      <c r="C3655" t="s">
        <v>40</v>
      </c>
      <c r="D3655" t="s">
        <v>4096</v>
      </c>
      <c r="E3655" s="1" t="s">
        <v>4111</v>
      </c>
    </row>
    <row r="3656" spans="2:5" x14ac:dyDescent="0.15">
      <c r="C3656" s="1"/>
      <c r="D3656" t="s">
        <v>4097</v>
      </c>
      <c r="E3656" s="1" t="s">
        <v>4111</v>
      </c>
    </row>
    <row r="3657" spans="2:5" x14ac:dyDescent="0.15">
      <c r="B3657" t="s">
        <v>3486</v>
      </c>
      <c r="C3657" t="s">
        <v>1391</v>
      </c>
      <c r="D3657" t="s">
        <v>4097</v>
      </c>
      <c r="E3657" s="1" t="s">
        <v>4111</v>
      </c>
    </row>
    <row r="3658" spans="2:5" x14ac:dyDescent="0.15">
      <c r="B3658" t="s">
        <v>3487</v>
      </c>
      <c r="C3658" t="s">
        <v>238</v>
      </c>
      <c r="D3658" t="s">
        <v>4097</v>
      </c>
      <c r="E3658" s="1" t="s">
        <v>4111</v>
      </c>
    </row>
    <row r="3659" spans="2:5" x14ac:dyDescent="0.15">
      <c r="B3659" t="s">
        <v>3488</v>
      </c>
      <c r="C3659" t="s">
        <v>669</v>
      </c>
      <c r="D3659" t="s">
        <v>4097</v>
      </c>
      <c r="E3659" s="1" t="s">
        <v>4111</v>
      </c>
    </row>
    <row r="3660" spans="2:5" x14ac:dyDescent="0.15">
      <c r="B3660" t="s">
        <v>3489</v>
      </c>
      <c r="C3660" t="s">
        <v>1283</v>
      </c>
      <c r="D3660" t="s">
        <v>4097</v>
      </c>
      <c r="E3660" s="1" t="s">
        <v>4111</v>
      </c>
    </row>
    <row r="3661" spans="2:5" x14ac:dyDescent="0.15">
      <c r="B3661" t="s">
        <v>3490</v>
      </c>
      <c r="C3661" t="s">
        <v>238</v>
      </c>
      <c r="D3661" t="s">
        <v>4097</v>
      </c>
      <c r="E3661" s="1" t="s">
        <v>4111</v>
      </c>
    </row>
    <row r="3662" spans="2:5" x14ac:dyDescent="0.15">
      <c r="B3662" t="s">
        <v>3491</v>
      </c>
      <c r="D3662" t="s">
        <v>4097</v>
      </c>
      <c r="E3662" s="1" t="s">
        <v>4111</v>
      </c>
    </row>
    <row r="3663" spans="2:5" x14ac:dyDescent="0.15">
      <c r="B3663" t="s">
        <v>3492</v>
      </c>
      <c r="C3663" t="s">
        <v>3095</v>
      </c>
      <c r="D3663" t="s">
        <v>4097</v>
      </c>
      <c r="E3663" s="1" t="s">
        <v>4111</v>
      </c>
    </row>
    <row r="3664" spans="2:5" x14ac:dyDescent="0.15">
      <c r="B3664" t="s">
        <v>3493</v>
      </c>
      <c r="C3664" t="s">
        <v>3279</v>
      </c>
      <c r="D3664" t="s">
        <v>4097</v>
      </c>
      <c r="E3664" s="1" t="s">
        <v>4111</v>
      </c>
    </row>
    <row r="3665" spans="2:5" x14ac:dyDescent="0.15">
      <c r="C3665" s="1"/>
      <c r="D3665" t="s">
        <v>4098</v>
      </c>
      <c r="E3665" s="1" t="s">
        <v>4111</v>
      </c>
    </row>
    <row r="3666" spans="2:5" x14ac:dyDescent="0.15">
      <c r="B3666" t="s">
        <v>3494</v>
      </c>
      <c r="C3666" t="s">
        <v>3495</v>
      </c>
      <c r="D3666" t="s">
        <v>4098</v>
      </c>
      <c r="E3666" s="1" t="s">
        <v>4111</v>
      </c>
    </row>
    <row r="3667" spans="2:5" x14ac:dyDescent="0.15">
      <c r="B3667" t="s">
        <v>3496</v>
      </c>
      <c r="C3667" t="s">
        <v>238</v>
      </c>
      <c r="D3667" t="s">
        <v>4098</v>
      </c>
      <c r="E3667" s="1" t="s">
        <v>4111</v>
      </c>
    </row>
    <row r="3668" spans="2:5" x14ac:dyDescent="0.15">
      <c r="B3668" t="s">
        <v>3497</v>
      </c>
      <c r="C3668" t="s">
        <v>238</v>
      </c>
      <c r="D3668" t="s">
        <v>4098</v>
      </c>
      <c r="E3668" s="1" t="s">
        <v>4111</v>
      </c>
    </row>
    <row r="3669" spans="2:5" x14ac:dyDescent="0.15">
      <c r="B3669" t="s">
        <v>3498</v>
      </c>
      <c r="C3669" t="s">
        <v>669</v>
      </c>
      <c r="D3669" t="s">
        <v>4098</v>
      </c>
      <c r="E3669" s="1" t="s">
        <v>4111</v>
      </c>
    </row>
    <row r="3670" spans="2:5" x14ac:dyDescent="0.15">
      <c r="B3670" t="s">
        <v>3499</v>
      </c>
      <c r="D3670" t="s">
        <v>4098</v>
      </c>
      <c r="E3670" s="1" t="s">
        <v>4111</v>
      </c>
    </row>
    <row r="3671" spans="2:5" x14ac:dyDescent="0.15">
      <c r="B3671" t="s">
        <v>3500</v>
      </c>
      <c r="D3671" t="s">
        <v>4098</v>
      </c>
      <c r="E3671" s="1" t="s">
        <v>4111</v>
      </c>
    </row>
    <row r="3672" spans="2:5" x14ac:dyDescent="0.15">
      <c r="B3672" t="s">
        <v>3501</v>
      </c>
      <c r="C3672" t="s">
        <v>3337</v>
      </c>
      <c r="D3672" t="s">
        <v>4098</v>
      </c>
      <c r="E3672" s="1" t="s">
        <v>4111</v>
      </c>
    </row>
    <row r="3673" spans="2:5" x14ac:dyDescent="0.15">
      <c r="B3673" t="s">
        <v>3502</v>
      </c>
      <c r="C3673" t="s">
        <v>669</v>
      </c>
      <c r="D3673" t="s">
        <v>4098</v>
      </c>
      <c r="E3673" s="1" t="s">
        <v>4111</v>
      </c>
    </row>
    <row r="3674" spans="2:5" x14ac:dyDescent="0.15">
      <c r="B3674" t="s">
        <v>3503</v>
      </c>
      <c r="C3674" t="s">
        <v>3279</v>
      </c>
      <c r="D3674" t="s">
        <v>4098</v>
      </c>
      <c r="E3674" s="1" t="s">
        <v>4111</v>
      </c>
    </row>
    <row r="3675" spans="2:5" x14ac:dyDescent="0.15">
      <c r="C3675" s="1"/>
      <c r="D3675" t="s">
        <v>4099</v>
      </c>
      <c r="E3675" s="1" t="s">
        <v>4111</v>
      </c>
    </row>
    <row r="3676" spans="2:5" x14ac:dyDescent="0.15">
      <c r="B3676" t="s">
        <v>3504</v>
      </c>
      <c r="C3676" t="s">
        <v>3505</v>
      </c>
      <c r="D3676" t="s">
        <v>4099</v>
      </c>
      <c r="E3676" s="1" t="s">
        <v>4111</v>
      </c>
    </row>
    <row r="3677" spans="2:5" x14ac:dyDescent="0.15">
      <c r="B3677" t="s">
        <v>3506</v>
      </c>
      <c r="C3677" t="s">
        <v>669</v>
      </c>
      <c r="D3677" t="s">
        <v>4099</v>
      </c>
      <c r="E3677" s="1" t="s">
        <v>4111</v>
      </c>
    </row>
    <row r="3678" spans="2:5" x14ac:dyDescent="0.15">
      <c r="B3678" t="s">
        <v>3507</v>
      </c>
      <c r="C3678" t="s">
        <v>1391</v>
      </c>
      <c r="D3678" t="s">
        <v>4099</v>
      </c>
      <c r="E3678" s="1" t="s">
        <v>4111</v>
      </c>
    </row>
    <row r="3679" spans="2:5" x14ac:dyDescent="0.15">
      <c r="B3679" t="s">
        <v>3508</v>
      </c>
      <c r="D3679" t="s">
        <v>4099</v>
      </c>
      <c r="E3679" s="1" t="s">
        <v>4111</v>
      </c>
    </row>
    <row r="3680" spans="2:5" x14ac:dyDescent="0.15">
      <c r="B3680" t="s">
        <v>3509</v>
      </c>
      <c r="C3680" t="s">
        <v>3095</v>
      </c>
      <c r="D3680" t="s">
        <v>4099</v>
      </c>
      <c r="E3680" s="1" t="s">
        <v>4111</v>
      </c>
    </row>
    <row r="3681" spans="2:5" x14ac:dyDescent="0.15">
      <c r="B3681" t="s">
        <v>3510</v>
      </c>
      <c r="C3681" t="s">
        <v>3279</v>
      </c>
      <c r="D3681" t="s">
        <v>4099</v>
      </c>
      <c r="E3681" s="1" t="s">
        <v>4111</v>
      </c>
    </row>
    <row r="3682" spans="2:5" x14ac:dyDescent="0.15">
      <c r="C3682" s="1"/>
      <c r="D3682" t="s">
        <v>4100</v>
      </c>
      <c r="E3682" s="1" t="s">
        <v>4111</v>
      </c>
    </row>
    <row r="3683" spans="2:5" x14ac:dyDescent="0.15">
      <c r="B3683" t="s">
        <v>3511</v>
      </c>
      <c r="C3683" t="s">
        <v>669</v>
      </c>
      <c r="D3683" t="s">
        <v>4100</v>
      </c>
      <c r="E3683" s="1" t="s">
        <v>4111</v>
      </c>
    </row>
    <row r="3684" spans="2:5" x14ac:dyDescent="0.15">
      <c r="B3684" t="s">
        <v>3512</v>
      </c>
      <c r="C3684" t="s">
        <v>1391</v>
      </c>
      <c r="D3684" t="s">
        <v>4100</v>
      </c>
      <c r="E3684" s="1" t="s">
        <v>4111</v>
      </c>
    </row>
    <row r="3685" spans="2:5" x14ac:dyDescent="0.15">
      <c r="B3685" t="s">
        <v>3513</v>
      </c>
      <c r="C3685" t="s">
        <v>3279</v>
      </c>
      <c r="D3685" t="s">
        <v>4100</v>
      </c>
      <c r="E3685" s="1" t="s">
        <v>4111</v>
      </c>
    </row>
    <row r="3686" spans="2:5" x14ac:dyDescent="0.15">
      <c r="B3686" t="s">
        <v>3514</v>
      </c>
      <c r="C3686" t="s">
        <v>3505</v>
      </c>
      <c r="D3686" t="s">
        <v>4100</v>
      </c>
      <c r="E3686" s="1" t="s">
        <v>4111</v>
      </c>
    </row>
    <row r="3687" spans="2:5" x14ac:dyDescent="0.15">
      <c r="B3687" t="s">
        <v>3515</v>
      </c>
      <c r="C3687" t="s">
        <v>238</v>
      </c>
      <c r="D3687" t="s">
        <v>4100</v>
      </c>
      <c r="E3687" s="1" t="s">
        <v>4111</v>
      </c>
    </row>
    <row r="3688" spans="2:5" x14ac:dyDescent="0.15">
      <c r="B3688" t="s">
        <v>3516</v>
      </c>
      <c r="C3688" t="s">
        <v>3054</v>
      </c>
      <c r="D3688" t="s">
        <v>4100</v>
      </c>
      <c r="E3688" s="1" t="s">
        <v>4111</v>
      </c>
    </row>
    <row r="3689" spans="2:5" x14ac:dyDescent="0.15">
      <c r="C3689" s="1"/>
      <c r="D3689" t="s">
        <v>4101</v>
      </c>
      <c r="E3689" s="1" t="s">
        <v>4111</v>
      </c>
    </row>
    <row r="3690" spans="2:5" x14ac:dyDescent="0.15">
      <c r="B3690" t="s">
        <v>3517</v>
      </c>
      <c r="C3690" t="s">
        <v>669</v>
      </c>
      <c r="D3690" t="s">
        <v>4101</v>
      </c>
      <c r="E3690" s="1" t="s">
        <v>4111</v>
      </c>
    </row>
    <row r="3691" spans="2:5" x14ac:dyDescent="0.15">
      <c r="B3691" t="s">
        <v>3518</v>
      </c>
      <c r="D3691" t="s">
        <v>4101</v>
      </c>
      <c r="E3691" s="1" t="s">
        <v>4111</v>
      </c>
    </row>
    <row r="3692" spans="2:5" x14ac:dyDescent="0.15">
      <c r="B3692" t="s">
        <v>3519</v>
      </c>
      <c r="C3692" t="s">
        <v>3095</v>
      </c>
      <c r="D3692" t="s">
        <v>4101</v>
      </c>
      <c r="E3692" s="1" t="s">
        <v>4111</v>
      </c>
    </row>
    <row r="3693" spans="2:5" x14ac:dyDescent="0.15">
      <c r="B3693" t="s">
        <v>3520</v>
      </c>
      <c r="C3693" t="s">
        <v>1283</v>
      </c>
      <c r="D3693" t="s">
        <v>4101</v>
      </c>
      <c r="E3693" s="1" t="s">
        <v>4111</v>
      </c>
    </row>
    <row r="3694" spans="2:5" x14ac:dyDescent="0.15">
      <c r="B3694" t="s">
        <v>3521</v>
      </c>
      <c r="C3694" t="s">
        <v>3505</v>
      </c>
      <c r="D3694" t="s">
        <v>4101</v>
      </c>
      <c r="E3694" s="1" t="s">
        <v>4111</v>
      </c>
    </row>
    <row r="3695" spans="2:5" x14ac:dyDescent="0.15">
      <c r="B3695" t="s">
        <v>3522</v>
      </c>
      <c r="C3695" t="s">
        <v>3279</v>
      </c>
      <c r="D3695" t="s">
        <v>4101</v>
      </c>
      <c r="E3695" s="1" t="s">
        <v>4111</v>
      </c>
    </row>
    <row r="3696" spans="2:5" x14ac:dyDescent="0.15">
      <c r="B3696" t="s">
        <v>3523</v>
      </c>
      <c r="C3696" t="s">
        <v>3054</v>
      </c>
      <c r="D3696" t="s">
        <v>4101</v>
      </c>
      <c r="E3696" s="1" t="s">
        <v>4111</v>
      </c>
    </row>
    <row r="3697" spans="2:5" x14ac:dyDescent="0.15">
      <c r="C3697" s="1"/>
      <c r="D3697" t="s">
        <v>4102</v>
      </c>
      <c r="E3697" s="1" t="s">
        <v>4111</v>
      </c>
    </row>
    <row r="3698" spans="2:5" x14ac:dyDescent="0.15">
      <c r="B3698" t="s">
        <v>3524</v>
      </c>
      <c r="C3698" t="s">
        <v>3505</v>
      </c>
      <c r="D3698" t="s">
        <v>4102</v>
      </c>
      <c r="E3698" s="1" t="s">
        <v>4111</v>
      </c>
    </row>
    <row r="3699" spans="2:5" x14ac:dyDescent="0.15">
      <c r="B3699" t="s">
        <v>3525</v>
      </c>
      <c r="C3699" t="s">
        <v>669</v>
      </c>
      <c r="D3699" t="s">
        <v>4102</v>
      </c>
      <c r="E3699" s="1" t="s">
        <v>4111</v>
      </c>
    </row>
    <row r="3700" spans="2:5" x14ac:dyDescent="0.15">
      <c r="B3700" t="s">
        <v>3526</v>
      </c>
      <c r="C3700" t="s">
        <v>3279</v>
      </c>
      <c r="D3700" t="s">
        <v>4102</v>
      </c>
      <c r="E3700" s="1" t="s">
        <v>4111</v>
      </c>
    </row>
    <row r="3701" spans="2:5" x14ac:dyDescent="0.15">
      <c r="B3701" t="s">
        <v>3527</v>
      </c>
      <c r="C3701" t="s">
        <v>3054</v>
      </c>
      <c r="D3701" t="s">
        <v>4102</v>
      </c>
      <c r="E3701" s="1" t="s">
        <v>4111</v>
      </c>
    </row>
    <row r="3702" spans="2:5" x14ac:dyDescent="0.15">
      <c r="C3702" s="1"/>
      <c r="D3702" t="s">
        <v>4103</v>
      </c>
      <c r="E3702" s="1" t="s">
        <v>4111</v>
      </c>
    </row>
    <row r="3703" spans="2:5" x14ac:dyDescent="0.15">
      <c r="B3703" t="s">
        <v>3528</v>
      </c>
      <c r="D3703" t="s">
        <v>4103</v>
      </c>
      <c r="E3703" s="1" t="s">
        <v>4111</v>
      </c>
    </row>
    <row r="3704" spans="2:5" x14ac:dyDescent="0.15">
      <c r="B3704" t="s">
        <v>3529</v>
      </c>
      <c r="C3704" t="s">
        <v>238</v>
      </c>
      <c r="D3704" t="s">
        <v>4103</v>
      </c>
      <c r="E3704" s="1" t="s">
        <v>4111</v>
      </c>
    </row>
    <row r="3705" spans="2:5" x14ac:dyDescent="0.15">
      <c r="B3705" t="s">
        <v>3530</v>
      </c>
      <c r="C3705" t="s">
        <v>3531</v>
      </c>
      <c r="D3705" t="s">
        <v>4103</v>
      </c>
      <c r="E3705" s="1" t="s">
        <v>4111</v>
      </c>
    </row>
    <row r="3706" spans="2:5" x14ac:dyDescent="0.15">
      <c r="B3706" t="s">
        <v>3532</v>
      </c>
      <c r="C3706" t="s">
        <v>238</v>
      </c>
      <c r="D3706" t="s">
        <v>4103</v>
      </c>
      <c r="E3706" s="1" t="s">
        <v>4111</v>
      </c>
    </row>
    <row r="3707" spans="2:5" x14ac:dyDescent="0.15">
      <c r="B3707" t="s">
        <v>3533</v>
      </c>
      <c r="C3707" t="s">
        <v>577</v>
      </c>
      <c r="D3707" t="s">
        <v>4103</v>
      </c>
      <c r="E3707" s="1" t="s">
        <v>4111</v>
      </c>
    </row>
    <row r="3708" spans="2:5" x14ac:dyDescent="0.15">
      <c r="B3708" t="s">
        <v>3534</v>
      </c>
      <c r="C3708" t="s">
        <v>238</v>
      </c>
      <c r="D3708" t="s">
        <v>4103</v>
      </c>
      <c r="E3708" s="1" t="s">
        <v>4111</v>
      </c>
    </row>
    <row r="3709" spans="2:5" x14ac:dyDescent="0.15">
      <c r="B3709" t="s">
        <v>3535</v>
      </c>
      <c r="C3709" t="s">
        <v>645</v>
      </c>
      <c r="D3709" t="s">
        <v>4103</v>
      </c>
      <c r="E3709" s="1" t="s">
        <v>4111</v>
      </c>
    </row>
    <row r="3710" spans="2:5" x14ac:dyDescent="0.15">
      <c r="B3710" t="s">
        <v>3536</v>
      </c>
      <c r="C3710" t="s">
        <v>1159</v>
      </c>
      <c r="D3710" t="s">
        <v>4103</v>
      </c>
      <c r="E3710" s="1" t="s">
        <v>4111</v>
      </c>
    </row>
    <row r="3711" spans="2:5" x14ac:dyDescent="0.15">
      <c r="B3711" t="s">
        <v>3537</v>
      </c>
      <c r="C3711" t="s">
        <v>3295</v>
      </c>
      <c r="D3711" t="s">
        <v>4103</v>
      </c>
      <c r="E3711" s="1" t="s">
        <v>4111</v>
      </c>
    </row>
    <row r="3712" spans="2:5" x14ac:dyDescent="0.15">
      <c r="B3712" t="s">
        <v>3538</v>
      </c>
      <c r="C3712" t="s">
        <v>2804</v>
      </c>
      <c r="D3712" t="s">
        <v>4103</v>
      </c>
      <c r="E3712" s="1" t="s">
        <v>4111</v>
      </c>
    </row>
    <row r="3713" spans="2:5" x14ac:dyDescent="0.15">
      <c r="B3713" t="s">
        <v>3539</v>
      </c>
      <c r="C3713" t="s">
        <v>3251</v>
      </c>
      <c r="D3713" t="s">
        <v>4103</v>
      </c>
      <c r="E3713" s="1" t="s">
        <v>4111</v>
      </c>
    </row>
    <row r="3714" spans="2:5" x14ac:dyDescent="0.15">
      <c r="B3714" t="s">
        <v>3540</v>
      </c>
      <c r="C3714" t="s">
        <v>671</v>
      </c>
      <c r="D3714" t="s">
        <v>4103</v>
      </c>
      <c r="E3714" s="1" t="s">
        <v>4111</v>
      </c>
    </row>
    <row r="3715" spans="2:5" x14ac:dyDescent="0.15">
      <c r="B3715" t="s">
        <v>3541</v>
      </c>
      <c r="C3715" t="s">
        <v>674</v>
      </c>
      <c r="D3715" t="s">
        <v>4103</v>
      </c>
      <c r="E3715" s="1" t="s">
        <v>4111</v>
      </c>
    </row>
    <row r="3716" spans="2:5" x14ac:dyDescent="0.15">
      <c r="B3716" t="s">
        <v>3542</v>
      </c>
      <c r="C3716" t="s">
        <v>1260</v>
      </c>
      <c r="D3716" t="s">
        <v>4103</v>
      </c>
      <c r="E3716" s="1" t="s">
        <v>4111</v>
      </c>
    </row>
    <row r="3717" spans="2:5" x14ac:dyDescent="0.15">
      <c r="B3717" t="s">
        <v>3543</v>
      </c>
      <c r="C3717" t="s">
        <v>1906</v>
      </c>
      <c r="D3717" t="s">
        <v>4103</v>
      </c>
      <c r="E3717" s="1" t="s">
        <v>4111</v>
      </c>
    </row>
    <row r="3718" spans="2:5" x14ac:dyDescent="0.15">
      <c r="B3718" t="s">
        <v>3544</v>
      </c>
      <c r="C3718" t="s">
        <v>2785</v>
      </c>
      <c r="D3718" t="s">
        <v>4103</v>
      </c>
      <c r="E3718" s="1" t="s">
        <v>4111</v>
      </c>
    </row>
    <row r="3719" spans="2:5" x14ac:dyDescent="0.15">
      <c r="B3719" t="s">
        <v>3545</v>
      </c>
      <c r="C3719" t="s">
        <v>1915</v>
      </c>
      <c r="D3719" t="s">
        <v>4103</v>
      </c>
      <c r="E3719" s="1" t="s">
        <v>4111</v>
      </c>
    </row>
    <row r="3720" spans="2:5" x14ac:dyDescent="0.15">
      <c r="B3720" t="s">
        <v>3546</v>
      </c>
      <c r="C3720" t="s">
        <v>1845</v>
      </c>
      <c r="D3720" t="s">
        <v>4103</v>
      </c>
      <c r="E3720" s="1" t="s">
        <v>4111</v>
      </c>
    </row>
    <row r="3721" spans="2:5" x14ac:dyDescent="0.15">
      <c r="B3721" t="s">
        <v>3547</v>
      </c>
      <c r="C3721" t="s">
        <v>2910</v>
      </c>
      <c r="D3721" t="s">
        <v>4103</v>
      </c>
      <c r="E3721" s="1" t="s">
        <v>4111</v>
      </c>
    </row>
    <row r="3722" spans="2:5" x14ac:dyDescent="0.15">
      <c r="B3722" t="s">
        <v>3548</v>
      </c>
      <c r="C3722" t="s">
        <v>3549</v>
      </c>
      <c r="D3722" t="s">
        <v>4103</v>
      </c>
      <c r="E3722" s="1" t="s">
        <v>4111</v>
      </c>
    </row>
    <row r="3723" spans="2:5" x14ac:dyDescent="0.15">
      <c r="B3723" t="s">
        <v>3550</v>
      </c>
      <c r="C3723" t="s">
        <v>1628</v>
      </c>
      <c r="D3723" t="s">
        <v>4103</v>
      </c>
      <c r="E3723" s="1" t="s">
        <v>4111</v>
      </c>
    </row>
    <row r="3724" spans="2:5" x14ac:dyDescent="0.15">
      <c r="B3724" t="s">
        <v>3551</v>
      </c>
      <c r="C3724" t="s">
        <v>2905</v>
      </c>
      <c r="D3724" t="s">
        <v>4103</v>
      </c>
      <c r="E3724" s="1" t="s">
        <v>4111</v>
      </c>
    </row>
    <row r="3725" spans="2:5" x14ac:dyDescent="0.15">
      <c r="B3725" t="s">
        <v>3552</v>
      </c>
      <c r="C3725" t="s">
        <v>1904</v>
      </c>
      <c r="D3725" t="s">
        <v>4103</v>
      </c>
      <c r="E3725" s="1" t="s">
        <v>4111</v>
      </c>
    </row>
    <row r="3726" spans="2:5" x14ac:dyDescent="0.15">
      <c r="B3726" t="s">
        <v>3553</v>
      </c>
      <c r="C3726" t="s">
        <v>1283</v>
      </c>
      <c r="D3726" t="s">
        <v>4103</v>
      </c>
      <c r="E3726" s="1" t="s">
        <v>4111</v>
      </c>
    </row>
    <row r="3727" spans="2:5" x14ac:dyDescent="0.15">
      <c r="B3727" t="s">
        <v>3554</v>
      </c>
      <c r="C3727" t="s">
        <v>3555</v>
      </c>
      <c r="D3727" t="s">
        <v>4103</v>
      </c>
      <c r="E3727" s="1" t="s">
        <v>4111</v>
      </c>
    </row>
    <row r="3728" spans="2:5" x14ac:dyDescent="0.15">
      <c r="B3728" t="s">
        <v>3556</v>
      </c>
      <c r="C3728" t="s">
        <v>2311</v>
      </c>
      <c r="D3728" t="s">
        <v>4103</v>
      </c>
      <c r="E3728" s="1" t="s">
        <v>4111</v>
      </c>
    </row>
    <row r="3729" spans="2:5" x14ac:dyDescent="0.15">
      <c r="B3729" t="s">
        <v>3557</v>
      </c>
      <c r="C3729" t="s">
        <v>1987</v>
      </c>
      <c r="D3729" t="s">
        <v>4103</v>
      </c>
      <c r="E3729" s="1" t="s">
        <v>4111</v>
      </c>
    </row>
    <row r="3730" spans="2:5" x14ac:dyDescent="0.15">
      <c r="B3730" t="s">
        <v>3558</v>
      </c>
      <c r="C3730" t="s">
        <v>669</v>
      </c>
      <c r="D3730" t="s">
        <v>4103</v>
      </c>
      <c r="E3730" s="1" t="s">
        <v>4111</v>
      </c>
    </row>
    <row r="3731" spans="2:5" x14ac:dyDescent="0.15">
      <c r="B3731" t="s">
        <v>3559</v>
      </c>
      <c r="C3731" t="s">
        <v>2948</v>
      </c>
      <c r="D3731" t="s">
        <v>4103</v>
      </c>
      <c r="E3731" s="1" t="s">
        <v>4111</v>
      </c>
    </row>
    <row r="3732" spans="2:5" x14ac:dyDescent="0.15">
      <c r="B3732" t="s">
        <v>3560</v>
      </c>
      <c r="C3732" t="s">
        <v>3561</v>
      </c>
      <c r="D3732" t="s">
        <v>4103</v>
      </c>
      <c r="E3732" s="1" t="s">
        <v>4111</v>
      </c>
    </row>
    <row r="3733" spans="2:5" x14ac:dyDescent="0.15">
      <c r="B3733" t="s">
        <v>3562</v>
      </c>
      <c r="C3733" t="s">
        <v>3563</v>
      </c>
      <c r="D3733" t="s">
        <v>4103</v>
      </c>
      <c r="E3733" s="1" t="s">
        <v>4111</v>
      </c>
    </row>
    <row r="3734" spans="2:5" x14ac:dyDescent="0.15">
      <c r="B3734" t="s">
        <v>3564</v>
      </c>
      <c r="C3734" t="s">
        <v>3565</v>
      </c>
      <c r="D3734" t="s">
        <v>4103</v>
      </c>
      <c r="E3734" s="1" t="s">
        <v>4111</v>
      </c>
    </row>
    <row r="3735" spans="2:5" x14ac:dyDescent="0.15">
      <c r="B3735" t="s">
        <v>3566</v>
      </c>
      <c r="C3735" t="s">
        <v>3111</v>
      </c>
      <c r="D3735" t="s">
        <v>4103</v>
      </c>
      <c r="E3735" s="1" t="s">
        <v>4111</v>
      </c>
    </row>
    <row r="3736" spans="2:5" x14ac:dyDescent="0.15">
      <c r="B3736" t="s">
        <v>3567</v>
      </c>
      <c r="C3736" t="s">
        <v>3337</v>
      </c>
      <c r="D3736" t="s">
        <v>4103</v>
      </c>
      <c r="E3736" s="1" t="s">
        <v>4111</v>
      </c>
    </row>
    <row r="3737" spans="2:5" x14ac:dyDescent="0.15">
      <c r="B3737" t="s">
        <v>3568</v>
      </c>
      <c r="C3737" t="s">
        <v>3569</v>
      </c>
      <c r="D3737" t="s">
        <v>4103</v>
      </c>
      <c r="E3737" s="1" t="s">
        <v>4111</v>
      </c>
    </row>
    <row r="3738" spans="2:5" x14ac:dyDescent="0.15">
      <c r="B3738" t="s">
        <v>3570</v>
      </c>
      <c r="C3738" t="s">
        <v>1788</v>
      </c>
      <c r="D3738" t="s">
        <v>4103</v>
      </c>
      <c r="E3738" s="1" t="s">
        <v>4111</v>
      </c>
    </row>
    <row r="3739" spans="2:5" x14ac:dyDescent="0.15">
      <c r="B3739" t="s">
        <v>3571</v>
      </c>
      <c r="C3739" t="s">
        <v>2591</v>
      </c>
      <c r="D3739" t="s">
        <v>4103</v>
      </c>
      <c r="E3739" s="1" t="s">
        <v>4111</v>
      </c>
    </row>
    <row r="3740" spans="2:5" x14ac:dyDescent="0.15">
      <c r="B3740" t="s">
        <v>3572</v>
      </c>
      <c r="C3740" t="s">
        <v>3573</v>
      </c>
      <c r="D3740" t="s">
        <v>4103</v>
      </c>
      <c r="E3740" s="1" t="s">
        <v>4111</v>
      </c>
    </row>
    <row r="3741" spans="2:5" x14ac:dyDescent="0.15">
      <c r="B3741" t="s">
        <v>3574</v>
      </c>
      <c r="C3741" t="s">
        <v>2446</v>
      </c>
      <c r="D3741" t="s">
        <v>4103</v>
      </c>
      <c r="E3741" s="1" t="s">
        <v>4111</v>
      </c>
    </row>
    <row r="3742" spans="2:5" x14ac:dyDescent="0.15">
      <c r="B3742" t="s">
        <v>3575</v>
      </c>
      <c r="C3742" t="s">
        <v>2056</v>
      </c>
      <c r="D3742" t="s">
        <v>4103</v>
      </c>
      <c r="E3742" s="1" t="s">
        <v>4111</v>
      </c>
    </row>
    <row r="3743" spans="2:5" x14ac:dyDescent="0.15">
      <c r="B3743" t="s">
        <v>3576</v>
      </c>
      <c r="C3743" t="s">
        <v>2214</v>
      </c>
      <c r="D3743" t="s">
        <v>4103</v>
      </c>
      <c r="E3743" s="1" t="s">
        <v>4111</v>
      </c>
    </row>
    <row r="3744" spans="2:5" x14ac:dyDescent="0.15">
      <c r="B3744" t="s">
        <v>3577</v>
      </c>
      <c r="C3744" t="s">
        <v>3505</v>
      </c>
      <c r="D3744" t="s">
        <v>4103</v>
      </c>
      <c r="E3744" s="1" t="s">
        <v>4111</v>
      </c>
    </row>
    <row r="3745" spans="2:5" x14ac:dyDescent="0.15">
      <c r="B3745" t="s">
        <v>3578</v>
      </c>
      <c r="C3745" t="s">
        <v>1843</v>
      </c>
      <c r="D3745" t="s">
        <v>4103</v>
      </c>
      <c r="E3745" s="1" t="s">
        <v>4111</v>
      </c>
    </row>
    <row r="3746" spans="2:5" x14ac:dyDescent="0.15">
      <c r="B3746" t="s">
        <v>3579</v>
      </c>
      <c r="C3746" t="s">
        <v>2782</v>
      </c>
      <c r="D3746" t="s">
        <v>4103</v>
      </c>
      <c r="E3746" s="1" t="s">
        <v>4111</v>
      </c>
    </row>
    <row r="3747" spans="2:5" x14ac:dyDescent="0.15">
      <c r="B3747" t="s">
        <v>3580</v>
      </c>
      <c r="C3747" t="s">
        <v>2789</v>
      </c>
      <c r="D3747" t="s">
        <v>4103</v>
      </c>
      <c r="E3747" s="1" t="s">
        <v>4111</v>
      </c>
    </row>
    <row r="3748" spans="2:5" x14ac:dyDescent="0.15">
      <c r="B3748" t="s">
        <v>3581</v>
      </c>
      <c r="C3748" t="s">
        <v>3095</v>
      </c>
      <c r="D3748" t="s">
        <v>4103</v>
      </c>
      <c r="E3748" s="1" t="s">
        <v>4111</v>
      </c>
    </row>
    <row r="3749" spans="2:5" x14ac:dyDescent="0.15">
      <c r="B3749" t="s">
        <v>3582</v>
      </c>
      <c r="C3749" t="s">
        <v>1954</v>
      </c>
      <c r="D3749" t="s">
        <v>4103</v>
      </c>
      <c r="E3749" s="1" t="s">
        <v>4111</v>
      </c>
    </row>
    <row r="3750" spans="2:5" x14ac:dyDescent="0.15">
      <c r="B3750" t="s">
        <v>3583</v>
      </c>
      <c r="C3750" t="s">
        <v>2645</v>
      </c>
      <c r="D3750" t="s">
        <v>4103</v>
      </c>
      <c r="E3750" s="1" t="s">
        <v>4111</v>
      </c>
    </row>
    <row r="3751" spans="2:5" x14ac:dyDescent="0.15">
      <c r="B3751" t="s">
        <v>3584</v>
      </c>
      <c r="C3751" t="s">
        <v>3585</v>
      </c>
      <c r="D3751" t="s">
        <v>4103</v>
      </c>
      <c r="E3751" s="1" t="s">
        <v>4111</v>
      </c>
    </row>
    <row r="3752" spans="2:5" x14ac:dyDescent="0.15">
      <c r="B3752" t="s">
        <v>3586</v>
      </c>
      <c r="C3752" t="s">
        <v>1204</v>
      </c>
      <c r="D3752" t="s">
        <v>4103</v>
      </c>
      <c r="E3752" s="1" t="s">
        <v>4111</v>
      </c>
    </row>
    <row r="3753" spans="2:5" x14ac:dyDescent="0.15">
      <c r="B3753" t="s">
        <v>3587</v>
      </c>
      <c r="C3753" t="s">
        <v>1890</v>
      </c>
      <c r="D3753" t="s">
        <v>4103</v>
      </c>
      <c r="E3753" s="1" t="s">
        <v>4111</v>
      </c>
    </row>
    <row r="3754" spans="2:5" x14ac:dyDescent="0.15">
      <c r="B3754" t="s">
        <v>3588</v>
      </c>
      <c r="C3754" t="s">
        <v>3054</v>
      </c>
      <c r="D3754" t="s">
        <v>4103</v>
      </c>
      <c r="E3754" s="1" t="s">
        <v>4111</v>
      </c>
    </row>
    <row r="3755" spans="2:5" x14ac:dyDescent="0.15">
      <c r="B3755" t="s">
        <v>3589</v>
      </c>
      <c r="C3755" t="s">
        <v>2744</v>
      </c>
      <c r="D3755" t="s">
        <v>4103</v>
      </c>
      <c r="E3755" s="1" t="s">
        <v>4111</v>
      </c>
    </row>
    <row r="3756" spans="2:5" x14ac:dyDescent="0.15">
      <c r="B3756" t="s">
        <v>3590</v>
      </c>
      <c r="C3756" t="s">
        <v>3591</v>
      </c>
      <c r="D3756" t="s">
        <v>4103</v>
      </c>
      <c r="E3756" s="1" t="s">
        <v>4111</v>
      </c>
    </row>
    <row r="3757" spans="2:5" x14ac:dyDescent="0.15">
      <c r="B3757" t="s">
        <v>3592</v>
      </c>
      <c r="C3757" t="s">
        <v>3593</v>
      </c>
      <c r="D3757" t="s">
        <v>4103</v>
      </c>
      <c r="E3757" s="1" t="s">
        <v>4111</v>
      </c>
    </row>
    <row r="3759" spans="2:5" x14ac:dyDescent="0.15">
      <c r="B3759" s="4" t="s">
        <v>4113</v>
      </c>
    </row>
    <row r="3760" spans="2:5" x14ac:dyDescent="0.15">
      <c r="B3760" t="s">
        <v>3594</v>
      </c>
    </row>
    <row r="3761" spans="2:2" x14ac:dyDescent="0.15">
      <c r="B3761" t="s">
        <v>3595</v>
      </c>
    </row>
    <row r="3762" spans="2:2" x14ac:dyDescent="0.15">
      <c r="B3762" t="s">
        <v>4112</v>
      </c>
    </row>
  </sheetData>
  <autoFilter ref="B1:D3762"/>
  <phoneticPr fontId="1"/>
  <hyperlinks>
    <hyperlink ref="B3759" r:id="rId1"/>
  </hyperlinks>
  <pageMargins left="0.7" right="0.7" top="0.75" bottom="0.75" header="0.3" footer="0.3"/>
  <pageSetup paperSize="9" orientation="portrait" horizontalDpi="4294967293"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zoomScale="175" zoomScaleNormal="175" workbookViewId="0">
      <selection activeCell="D16" sqref="D16"/>
    </sheetView>
  </sheetViews>
  <sheetFormatPr defaultRowHeight="13.5" x14ac:dyDescent="0.15"/>
  <sheetData>
    <row r="1" spans="2:2" x14ac:dyDescent="0.15">
      <c r="B1" t="s">
        <v>0</v>
      </c>
    </row>
    <row r="2" spans="2:2" x14ac:dyDescent="0.15">
      <c r="B2" t="s">
        <v>1</v>
      </c>
    </row>
    <row r="3" spans="2:2" x14ac:dyDescent="0.15">
      <c r="B3" t="s">
        <v>2</v>
      </c>
    </row>
    <row r="4" spans="2:2" x14ac:dyDescent="0.15">
      <c r="B4" t="s">
        <v>3</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zoomScale="145" zoomScaleNormal="145" workbookViewId="0">
      <selection activeCell="C8" sqref="C8"/>
    </sheetView>
  </sheetViews>
  <sheetFormatPr defaultRowHeight="13.5" x14ac:dyDescent="0.15"/>
  <cols>
    <col min="1" max="1" width="13.75" customWidth="1"/>
    <col min="2" max="2" width="23.875" customWidth="1"/>
    <col min="3" max="3" width="17.875" customWidth="1"/>
  </cols>
  <sheetData>
    <row r="1" spans="1:3" ht="19.5" x14ac:dyDescent="0.15">
      <c r="A1" s="3" t="s">
        <v>4107</v>
      </c>
    </row>
    <row r="2" spans="1:3" ht="19.5" x14ac:dyDescent="0.15">
      <c r="A2" s="3">
        <v>1</v>
      </c>
      <c r="B2" t="s">
        <v>4108</v>
      </c>
      <c r="C2" s="3">
        <f>IF(A2&lt;&gt;"",A2,C1)</f>
        <v>1</v>
      </c>
    </row>
    <row r="3" spans="1:3" ht="19.5" x14ac:dyDescent="0.15">
      <c r="A3" s="3">
        <v>2</v>
      </c>
      <c r="B3" t="s">
        <v>4109</v>
      </c>
      <c r="C3" s="3">
        <f t="shared" ref="C3:C20" si="0">IF(A3&lt;&gt;"",A3,C2)</f>
        <v>2</v>
      </c>
    </row>
    <row r="4" spans="1:3" ht="19.5" x14ac:dyDescent="0.15">
      <c r="A4" s="3"/>
      <c r="B4">
        <v>55</v>
      </c>
      <c r="C4" s="3">
        <f t="shared" si="0"/>
        <v>2</v>
      </c>
    </row>
    <row r="5" spans="1:3" ht="19.5" x14ac:dyDescent="0.15">
      <c r="A5" s="3">
        <v>3</v>
      </c>
      <c r="B5">
        <v>66</v>
      </c>
      <c r="C5" s="3">
        <f t="shared" si="0"/>
        <v>3</v>
      </c>
    </row>
    <row r="6" spans="1:3" ht="19.5" x14ac:dyDescent="0.15">
      <c r="A6" s="3"/>
      <c r="B6">
        <v>77</v>
      </c>
      <c r="C6" s="3">
        <f t="shared" si="0"/>
        <v>3</v>
      </c>
    </row>
    <row r="7" spans="1:3" ht="19.5" x14ac:dyDescent="0.15">
      <c r="A7" s="3">
        <v>4</v>
      </c>
      <c r="B7">
        <v>88</v>
      </c>
      <c r="C7" s="3">
        <f t="shared" si="0"/>
        <v>4</v>
      </c>
    </row>
    <row r="8" spans="1:3" ht="19.5" x14ac:dyDescent="0.15">
      <c r="A8" t="s">
        <v>3596</v>
      </c>
      <c r="B8" t="s">
        <v>4</v>
      </c>
      <c r="C8" s="3" t="str">
        <f t="shared" si="0"/>
        <v>1号＿昭和25年</v>
      </c>
    </row>
    <row r="9" spans="1:3" ht="19.5" x14ac:dyDescent="0.15">
      <c r="B9" t="s">
        <v>4</v>
      </c>
      <c r="C9" s="3" t="str">
        <f t="shared" si="0"/>
        <v>1号＿昭和25年</v>
      </c>
    </row>
    <row r="10" spans="1:3" ht="19.5" x14ac:dyDescent="0.15">
      <c r="B10" t="s">
        <v>4</v>
      </c>
      <c r="C10" s="3" t="str">
        <f t="shared" si="0"/>
        <v>1号＿昭和25年</v>
      </c>
    </row>
    <row r="11" spans="1:3" ht="19.5" x14ac:dyDescent="0.15">
      <c r="B11" t="s">
        <v>4</v>
      </c>
      <c r="C11" s="3" t="str">
        <f t="shared" si="0"/>
        <v>1号＿昭和25年</v>
      </c>
    </row>
    <row r="12" spans="1:3" ht="19.5" x14ac:dyDescent="0.15">
      <c r="B12" t="s">
        <v>4</v>
      </c>
      <c r="C12" s="3" t="str">
        <f t="shared" si="0"/>
        <v>1号＿昭和25年</v>
      </c>
    </row>
    <row r="13" spans="1:3" ht="19.5" x14ac:dyDescent="0.15">
      <c r="B13" t="s">
        <v>4</v>
      </c>
      <c r="C13" s="3" t="str">
        <f t="shared" si="0"/>
        <v>1号＿昭和25年</v>
      </c>
    </row>
    <row r="14" spans="1:3" ht="19.5" x14ac:dyDescent="0.15">
      <c r="A14" t="s">
        <v>3597</v>
      </c>
      <c r="B14" t="s">
        <v>4</v>
      </c>
      <c r="C14" s="3" t="str">
        <f t="shared" si="0"/>
        <v>2号＿昭和25年</v>
      </c>
    </row>
    <row r="15" spans="1:3" ht="19.5" x14ac:dyDescent="0.15">
      <c r="B15" t="s">
        <v>4</v>
      </c>
      <c r="C15" s="3" t="str">
        <f t="shared" si="0"/>
        <v>2号＿昭和25年</v>
      </c>
    </row>
    <row r="16" spans="1:3" ht="19.5" x14ac:dyDescent="0.15">
      <c r="B16" t="s">
        <v>4</v>
      </c>
      <c r="C16" s="3" t="str">
        <f t="shared" si="0"/>
        <v>2号＿昭和25年</v>
      </c>
    </row>
    <row r="17" spans="1:3" ht="19.5" x14ac:dyDescent="0.15">
      <c r="B17" t="s">
        <v>4</v>
      </c>
      <c r="C17" s="3" t="str">
        <f t="shared" si="0"/>
        <v>2号＿昭和25年</v>
      </c>
    </row>
    <row r="18" spans="1:3" ht="19.5" x14ac:dyDescent="0.15">
      <c r="B18" t="s">
        <v>4</v>
      </c>
      <c r="C18" s="3" t="str">
        <f t="shared" si="0"/>
        <v>2号＿昭和25年</v>
      </c>
    </row>
    <row r="19" spans="1:3" ht="19.5" x14ac:dyDescent="0.15">
      <c r="B19" t="s">
        <v>4</v>
      </c>
      <c r="C19" s="3" t="str">
        <f t="shared" si="0"/>
        <v>2号＿昭和25年</v>
      </c>
    </row>
    <row r="20" spans="1:3" ht="19.5" x14ac:dyDescent="0.15">
      <c r="A20" t="s">
        <v>3598</v>
      </c>
      <c r="B20" t="s">
        <v>4</v>
      </c>
      <c r="C20" s="3" t="str">
        <f t="shared" si="0"/>
        <v>3号＿昭和25年</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Company>iiyama PC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KOBAYASHI</dc:creator>
  <cp:lastModifiedBy>KOBAYASHI</cp:lastModifiedBy>
  <dcterms:created xsi:type="dcterms:W3CDTF">2017-05-31T09:50:18Z</dcterms:created>
  <dcterms:modified xsi:type="dcterms:W3CDTF">2017-06-01T10:47:43Z</dcterms:modified>
</cp:coreProperties>
</file>